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9495" windowHeight="4965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<sst xmlns="http://schemas.openxmlformats.org/spreadsheetml/2006/main" count="156" uniqueCount="142">
  <si>
    <t>КОДЫ</t>
  </si>
  <si>
    <t>Утверждаю</t>
  </si>
  <si>
    <t>питания (количество)</t>
  </si>
  <si>
    <t>изме-</t>
  </si>
  <si>
    <t>рения</t>
  </si>
  <si>
    <t>вольствующихся</t>
  </si>
  <si>
    <t>имости одного дня</t>
  </si>
  <si>
    <t xml:space="preserve">    Фактическая</t>
  </si>
  <si>
    <t xml:space="preserve">  Плановая сто-</t>
  </si>
  <si>
    <t xml:space="preserve">  имость на всех</t>
  </si>
  <si>
    <t xml:space="preserve">   довольствую-</t>
  </si>
  <si>
    <t xml:space="preserve">         персонала</t>
  </si>
  <si>
    <t>Количество порций</t>
  </si>
  <si>
    <t>Масло сливочное</t>
  </si>
  <si>
    <t>Мука пшеничная</t>
  </si>
  <si>
    <t>0504202</t>
  </si>
  <si>
    <t>Яблоки</t>
  </si>
  <si>
    <t>Морковь</t>
  </si>
  <si>
    <t xml:space="preserve">   человек)</t>
  </si>
  <si>
    <t xml:space="preserve">  Персонал</t>
  </si>
  <si>
    <t xml:space="preserve"> (количество</t>
  </si>
  <si>
    <t>стоимость</t>
  </si>
  <si>
    <t>Плановая</t>
  </si>
  <si>
    <t>Врач  (диетсестра)            ______________     ____________________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</si>
  <si>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</si>
  <si>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</si>
  <si>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</si>
  <si>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</si>
  <si>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</si>
  <si>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</si>
  <si>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</si>
  <si>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</si>
  <si>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</si>
  <si>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</si>
  <si>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</si>
  <si>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</si>
  <si>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</si>
  <si>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</si>
  <si>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Количество до-</t>
  </si>
  <si>
    <t>по плановой сто-</t>
  </si>
  <si>
    <t xml:space="preserve">                       (подпись)             (расшифровка подписи)</t>
  </si>
  <si>
    <t>ницa</t>
  </si>
  <si>
    <t>Еди-</t>
  </si>
  <si>
    <t xml:space="preserve">          Продукты питания</t>
  </si>
  <si>
    <t>наименование</t>
  </si>
  <si>
    <t>код</t>
  </si>
  <si>
    <t xml:space="preserve"> щихся,</t>
  </si>
  <si>
    <t>Дата</t>
  </si>
  <si>
    <t xml:space="preserve">                                                           Форма по ОКУД</t>
  </si>
  <si>
    <t xml:space="preserve">         по ОКПО</t>
  </si>
  <si>
    <t>Всего</t>
  </si>
  <si>
    <t>Сумма</t>
  </si>
  <si>
    <t>Итого</t>
  </si>
  <si>
    <t>малообеспеченные</t>
  </si>
  <si>
    <t>учащиеся</t>
  </si>
  <si>
    <t xml:space="preserve">Всего </t>
  </si>
  <si>
    <t>фактич.</t>
  </si>
  <si>
    <t>ст-сть</t>
  </si>
  <si>
    <t>Соль</t>
  </si>
  <si>
    <t>Сахар</t>
  </si>
  <si>
    <t xml:space="preserve">    </t>
  </si>
  <si>
    <t>анализ</t>
  </si>
  <si>
    <r>
      <t xml:space="preserve">Учреждение  </t>
    </r>
    <r>
      <rPr>
        <b/>
        <i/>
        <sz val="8"/>
        <rFont val="Arial Cyr"/>
        <family val="0"/>
      </rPr>
      <t>МОУ Шишкинская СОШ</t>
    </r>
    <r>
      <rPr>
        <sz val="8"/>
        <rFont val="Arial Cyr"/>
        <family val="2"/>
      </rPr>
      <t>_______________________________________________________________________________________</t>
    </r>
  </si>
  <si>
    <t xml:space="preserve">   </t>
  </si>
  <si>
    <t>Чай заварка</t>
  </si>
  <si>
    <t>Конфеты</t>
  </si>
  <si>
    <t>Сок</t>
  </si>
  <si>
    <t xml:space="preserve">                                 </t>
  </si>
  <si>
    <t>Картофель</t>
  </si>
  <si>
    <t>Яйцо</t>
  </si>
  <si>
    <t>Огурцы</t>
  </si>
  <si>
    <t>Мандарины</t>
  </si>
  <si>
    <t>Крупа геркулесовая</t>
  </si>
  <si>
    <t>Кофе</t>
  </si>
  <si>
    <t>Помидоры</t>
  </si>
  <si>
    <t>Апельсины</t>
  </si>
  <si>
    <t>Пельмени</t>
  </si>
  <si>
    <t>Марс</t>
  </si>
  <si>
    <t xml:space="preserve">Сыр </t>
  </si>
  <si>
    <t>На 1 довольств.</t>
  </si>
  <si>
    <t>Кол-во довольствующих</t>
  </si>
  <si>
    <t xml:space="preserve">      Расход продуктов</t>
  </si>
  <si>
    <t>Минтай</t>
  </si>
  <si>
    <t>Перловка</t>
  </si>
  <si>
    <t>Масло растит.</t>
  </si>
  <si>
    <t>Зеленый горошек</t>
  </si>
  <si>
    <t>Икра кабачковая</t>
  </si>
  <si>
    <t>Печенье юбилейное</t>
  </si>
  <si>
    <t>Курага</t>
  </si>
  <si>
    <t>Бананы</t>
  </si>
  <si>
    <t>Творог</t>
  </si>
  <si>
    <t>Сгущенное молоко</t>
  </si>
  <si>
    <t>Шоколад</t>
  </si>
  <si>
    <t xml:space="preserve">     35348952</t>
  </si>
  <si>
    <t>Огорелкова С.А.</t>
  </si>
  <si>
    <t>МОУ Зареченская СОШ</t>
  </si>
  <si>
    <t xml:space="preserve">Руководитель     ____________       </t>
  </si>
  <si>
    <t xml:space="preserve">Структурное подразделение    </t>
  </si>
  <si>
    <t>Чеснок</t>
  </si>
  <si>
    <r>
      <t>учреждения</t>
    </r>
    <r>
      <rPr>
        <sz val="8"/>
        <rFont val="Arial Cyr"/>
        <family val="2"/>
      </rPr>
      <t xml:space="preserve">      (подпись)      (расшифровка подписи)</t>
    </r>
  </si>
  <si>
    <t xml:space="preserve">                    (подпись)          (расшифровка подписи)</t>
  </si>
  <si>
    <t xml:space="preserve">Повар            ______________     </t>
  </si>
  <si>
    <t xml:space="preserve">Кладовщик    ______________     </t>
  </si>
  <si>
    <t xml:space="preserve">Бухгалтер  ______________     </t>
  </si>
  <si>
    <t xml:space="preserve">                        (подпись)          (расшифровка подписи)</t>
  </si>
  <si>
    <t>полдник</t>
  </si>
  <si>
    <t>Молоко стерилизован.</t>
  </si>
  <si>
    <t>Всего кг</t>
  </si>
  <si>
    <t>Цена за кг</t>
  </si>
  <si>
    <t>Булочка</t>
  </si>
  <si>
    <t>Шахматова  О.Н.</t>
  </si>
  <si>
    <t>Шахматова  О. Н.</t>
  </si>
  <si>
    <t>Материально ответственное лицо  Шахматова О.Н.</t>
  </si>
  <si>
    <t>МАОУ Зареченская СОШ</t>
  </si>
  <si>
    <t>Лук</t>
  </si>
  <si>
    <t>Филатова М.А.</t>
  </si>
  <si>
    <t>Свекла</t>
  </si>
  <si>
    <t>Н.А.Абрамова</t>
  </si>
  <si>
    <t>Тимканова  Ю.С.</t>
  </si>
  <si>
    <t xml:space="preserve"> </t>
  </si>
  <si>
    <t xml:space="preserve">   ОВЗ</t>
  </si>
  <si>
    <t>Укроп свежий</t>
  </si>
  <si>
    <t>Обед  ОВЗ</t>
  </si>
  <si>
    <t>Сок фруктовый</t>
  </si>
  <si>
    <t>Хлеб  пшеничный</t>
  </si>
  <si>
    <t>Хлеб  ржаной</t>
  </si>
  <si>
    <t>Йогурт в инд упак.</t>
  </si>
  <si>
    <t>Груши</t>
  </si>
  <si>
    <t>Сухари пшеничные</t>
  </si>
  <si>
    <t>Томатная паста</t>
  </si>
  <si>
    <t xml:space="preserve">Хлеб </t>
  </si>
  <si>
    <t>Мясо говядина</t>
  </si>
  <si>
    <t>Капуста свежая</t>
  </si>
  <si>
    <t>Крупа гречневая</t>
  </si>
  <si>
    <t xml:space="preserve"> Меню-требование на выдачу продуктов питания   5  день. </t>
  </si>
  <si>
    <t>Салат.</t>
  </si>
  <si>
    <t>Рассольник.</t>
  </si>
  <si>
    <t>Компот из сухоф.</t>
  </si>
  <si>
    <t>Сухофрукты</t>
  </si>
  <si>
    <t xml:space="preserve">                На    15   Января    2021 г.</t>
  </si>
  <si>
    <t>15.01.2021г.</t>
  </si>
  <si>
    <t>Сок.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</si>
</sst>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0.0000"/>
    <numFmt numFmtId="183" formatCode="[$-FC19]d\ mmmm\ yyyy\ &quot;г.&quot;"/>
    <numFmt numFmtId="184" formatCode="d/m;@"/>
    <numFmt numFmtId="185" formatCode="d/m/yy;@"/>
    <numFmt numFmtId="186" formatCode="#,##0.00_р_."/>
    <numFmt numFmtId="187" formatCode="#,##0.00_ ;\-#,##0.00\ "/>
    <numFmt numFmtId="188" formatCode="#,##0.00&quot;р.&quot;"/>
    <numFmt numFmtId="189" formatCode="0.00000"/>
  </numFmts>
  <fonts count="50">
    <font>
      <sz val="10"/>
      <name val="Pragmatica"/>
      <family val="0"/>
    </font>
    <font>
      <b/>
      <sz val="10"/>
      <name val="Pragmatica"/>
      <family val="0"/>
    </font>
    <font>
      <i/>
      <sz val="10"/>
      <name val="Pragmatica"/>
      <family val="0"/>
    </font>
    <font>
      <b/>
      <i/>
      <sz val="10"/>
      <name val="Pragmatica"/>
      <family val="0"/>
    </font>
    <font>
      <sz val="8"/>
      <name val="Arial Cyr"/>
      <family val="2"/>
    </font>
    <font>
      <b/>
      <i/>
      <sz val="8"/>
      <name val="Arial Cyr"/>
      <family val="0"/>
    </font>
    <font>
      <sz val="8"/>
      <name val="Pragmatica"/>
      <family val="0"/>
    </font>
    <font>
      <b/>
      <sz val="8"/>
      <name val="Arial Cyr"/>
      <family val="0"/>
    </font>
    <font>
      <i/>
      <sz val="8"/>
      <name val="Pragmatica"/>
      <family val="0"/>
    </font>
    <font>
      <b/>
      <i/>
      <sz val="8"/>
      <name val="Pragmatica"/>
      <family val="0"/>
    </font>
    <font>
      <u val="single"/>
      <sz val="10"/>
      <color indexed="12"/>
      <name val="Pragmatica"/>
      <family val="0"/>
    </font>
    <font>
      <u val="single"/>
      <sz val="10"/>
      <color indexed="36"/>
      <name val="Pragmatica"/>
      <family val="0"/>
    </font>
    <font>
      <sz val="10"/>
      <name val="Arial Cyr"/>
      <family val="2"/>
    </font>
    <font>
      <b/>
      <sz val="10"/>
      <name val="Arial Cyr"/>
      <family val="2"/>
    </font>
    <font>
      <u val="single"/>
      <sz val="8"/>
      <name val="Pragmatica"/>
      <family val="0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vertical="top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0" fontId="4" fillId="0" borderId="20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2" fontId="6" fillId="0" borderId="1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1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0" fontId="4" fillId="0" borderId="24" xfId="0" applyFont="1" applyBorder="1" applyAlignment="1">
      <alignment horizontal="centerContinuous"/>
    </xf>
    <xf numFmtId="0" fontId="4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4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180" fontId="4" fillId="0" borderId="17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2" fontId="4" fillId="0" borderId="12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0" fontId="4" fillId="0" borderId="29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13" fillId="0" borderId="0" xfId="0" applyFont="1" applyAlignment="1">
      <alignment/>
    </xf>
    <xf numFmtId="180" fontId="4" fillId="0" borderId="14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82" fontId="4" fillId="0" borderId="12" xfId="0" applyNumberFormat="1" applyFont="1" applyBorder="1" applyAlignment="1">
      <alignment horizontal="right"/>
    </xf>
    <xf numFmtId="182" fontId="4" fillId="0" borderId="11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49" fontId="7" fillId="0" borderId="3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09"/>
  <sheetViews>
    <sheetView showGridLines="0" tabSelected="1" zoomScalePageLayoutView="0" workbookViewId="0" topLeftCell="A1">
      <selection activeCell="T47" sqref="T47"/>
    </sheetView>
  </sheetViews>
  <sheetFormatPr defaultColWidth="9.00390625" defaultRowHeight="12.75"/>
  <cols>
    <col min="1" max="1" width="18.875" style="0" customWidth="1"/>
    <col min="2" max="2" width="4.875" style="0" customWidth="1"/>
    <col min="3" max="3" width="6.00390625" style="0" customWidth="1"/>
    <col min="4" max="4" width="6.125" style="0" customWidth="1"/>
    <col min="5" max="5" width="6.25390625" style="0" customWidth="1"/>
    <col min="6" max="6" width="7.125" style="0" customWidth="1"/>
    <col min="7" max="7" width="6.00390625" style="0" customWidth="1"/>
    <col min="8" max="8" width="5.875" style="0" customWidth="1"/>
    <col min="9" max="9" width="5.375" style="0" customWidth="1"/>
    <col min="10" max="10" width="6.25390625" style="0" customWidth="1"/>
    <col min="11" max="11" width="5.25390625" style="0" customWidth="1"/>
    <col min="12" max="12" width="3.75390625" style="0" customWidth="1"/>
    <col min="13" max="13" width="3.875" style="0" customWidth="1"/>
    <col min="14" max="14" width="4.875" style="0" customWidth="1"/>
    <col min="15" max="16" width="3.625" style="0" customWidth="1"/>
    <col min="17" max="17" width="6.875" style="0" customWidth="1"/>
    <col min="18" max="18" width="0.37109375" style="0" hidden="1" customWidth="1"/>
    <col min="19" max="19" width="7.75390625" style="0" customWidth="1"/>
    <col min="20" max="20" width="9.00390625" style="0" customWidth="1"/>
    <col min="21" max="21" width="3.125" style="0" customWidth="1"/>
    <col min="22" max="22" width="2.75390625" style="0" bestFit="1" customWidth="1"/>
    <col min="23" max="23" width="4.00390625" style="0" customWidth="1"/>
    <col min="24" max="25" width="2.75390625" style="0" bestFit="1" customWidth="1"/>
    <col min="26" max="26" width="2.75390625" style="0" customWidth="1"/>
    <col min="27" max="27" width="4.00390625" style="0" customWidth="1"/>
    <col min="28" max="29" width="4.125" style="0" hidden="1" customWidth="1"/>
    <col min="30" max="30" width="4.625" style="0" customWidth="1"/>
    <col min="31" max="31" width="4.375" style="0" customWidth="1"/>
    <col min="32" max="32" width="4.875" style="0" customWidth="1"/>
    <col min="33" max="33" width="7.00390625" style="0" customWidth="1"/>
    <col min="34" max="34" width="7.625" style="0" customWidth="1"/>
    <col min="35" max="35" width="6.625" style="0" customWidth="1"/>
    <col min="36" max="36" width="7.25390625" style="47" customWidth="1"/>
    <col min="37" max="37" width="7.625" style="47" customWidth="1"/>
    <col min="38" max="38" width="8.375" style="47" customWidth="1"/>
    <col min="39" max="39" width="6.625" style="0" customWidth="1"/>
    <col min="40" max="40" width="8.625" style="0" customWidth="1"/>
  </cols>
  <sheetData>
    <row r="1" spans="1:41" s="62" customFormat="1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1"/>
      <c r="V1" s="1"/>
      <c r="W1" s="3"/>
      <c r="X1" s="1"/>
      <c r="Y1" s="3"/>
      <c r="Z1" s="10"/>
      <c r="AA1" s="10"/>
      <c r="AB1" s="10"/>
      <c r="AC1" s="10"/>
      <c r="AD1" s="10"/>
      <c r="AE1" s="10"/>
      <c r="AF1" s="10"/>
      <c r="AG1" s="10"/>
      <c r="AH1" s="9"/>
      <c r="AI1" s="9"/>
      <c r="AJ1" s="3"/>
      <c r="AK1" s="3"/>
      <c r="AL1" s="3"/>
      <c r="AM1" s="1"/>
      <c r="AN1" s="1"/>
      <c r="AO1" s="1"/>
    </row>
    <row r="2" spans="1:41" s="62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1"/>
      <c r="V2" s="1"/>
      <c r="W2" s="3"/>
      <c r="X2" s="1"/>
      <c r="Y2" s="3"/>
      <c r="Z2" s="10"/>
      <c r="AA2" s="10"/>
      <c r="AB2" s="10"/>
      <c r="AC2" s="10"/>
      <c r="AD2" s="10"/>
      <c r="AE2" s="10"/>
      <c r="AF2" s="10"/>
      <c r="AG2" s="10"/>
      <c r="AH2" s="9"/>
      <c r="AI2" s="9"/>
      <c r="AJ2" s="3"/>
      <c r="AK2" s="3"/>
      <c r="AL2" s="3"/>
      <c r="AM2" s="1"/>
      <c r="AN2" s="1"/>
      <c r="AO2" s="1"/>
    </row>
    <row r="3" spans="1:41" s="62" customFormat="1" ht="12" customHeight="1">
      <c r="A3" s="102" t="s">
        <v>96</v>
      </c>
      <c r="B3" s="3"/>
      <c r="C3" s="102" t="s">
        <v>117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V3" s="1"/>
      <c r="Y3" s="3"/>
      <c r="Z3" s="10"/>
      <c r="AA3" s="10"/>
      <c r="AB3" s="10"/>
      <c r="AC3" s="10"/>
      <c r="AD3" s="10"/>
      <c r="AE3" s="10"/>
      <c r="AF3" s="10"/>
      <c r="AG3" s="10"/>
      <c r="AH3" s="9"/>
      <c r="AI3" s="9"/>
      <c r="AJ3" s="3"/>
      <c r="AK3" s="3"/>
      <c r="AL3" s="3"/>
      <c r="AM3" s="1"/>
      <c r="AN3" s="1"/>
      <c r="AO3" s="1"/>
    </row>
    <row r="4" spans="1:41" s="62" customFormat="1" ht="15.75" customHeight="1">
      <c r="A4" s="109" t="s">
        <v>99</v>
      </c>
      <c r="B4" s="3"/>
      <c r="C4" s="3"/>
      <c r="D4" s="3"/>
      <c r="E4" s="3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56"/>
      <c r="W4" s="91" t="s">
        <v>134</v>
      </c>
      <c r="Y4" s="3"/>
      <c r="Z4" s="10"/>
      <c r="AA4" s="10"/>
      <c r="AB4" s="10"/>
      <c r="AC4" s="10"/>
      <c r="AD4" s="10"/>
      <c r="AE4" s="10"/>
      <c r="AF4" s="10"/>
      <c r="AG4" s="10"/>
      <c r="AH4" s="1"/>
      <c r="AI4" s="90"/>
      <c r="AJ4" s="9"/>
      <c r="AK4" s="9"/>
      <c r="AL4" s="3"/>
      <c r="AM4" s="1"/>
      <c r="AN4" s="1"/>
      <c r="AO4" s="1"/>
    </row>
    <row r="5" spans="1:41" s="62" customFormat="1" ht="16.5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6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J5" s="3"/>
      <c r="AK5" s="3"/>
      <c r="AL5" s="3"/>
      <c r="AM5" s="1"/>
      <c r="AN5" s="1"/>
      <c r="AO5" s="1"/>
    </row>
    <row r="6" spans="1:41" s="62" customFormat="1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1"/>
      <c r="M6" s="21"/>
      <c r="N6" s="3"/>
      <c r="O6" s="1"/>
      <c r="P6" s="1"/>
      <c r="Q6" s="1"/>
      <c r="R6" s="1"/>
      <c r="S6" s="1"/>
      <c r="T6" s="56"/>
      <c r="U6" s="1"/>
      <c r="V6" s="1"/>
      <c r="W6" s="3"/>
      <c r="X6" s="1"/>
      <c r="Y6" s="1"/>
      <c r="Z6" s="1"/>
      <c r="AA6" s="1"/>
      <c r="AB6" s="1"/>
      <c r="AJ6" s="3"/>
      <c r="AK6" s="3"/>
      <c r="AL6" s="3"/>
      <c r="AM6" s="1"/>
      <c r="AN6" s="1"/>
      <c r="AO6" s="1"/>
    </row>
    <row r="7" spans="1:41" s="62" customFormat="1" ht="11.25" customHeight="1" thickBot="1">
      <c r="A7" s="170" t="s">
        <v>31</v>
      </c>
      <c r="B7" s="171"/>
      <c r="C7" s="171"/>
      <c r="D7" s="172"/>
      <c r="E7" s="195" t="s">
        <v>22</v>
      </c>
      <c r="F7" s="196"/>
      <c r="G7" s="197"/>
      <c r="H7" s="170" t="s">
        <v>38</v>
      </c>
      <c r="I7" s="171"/>
      <c r="J7" s="172"/>
      <c r="K7" s="170" t="s">
        <v>8</v>
      </c>
      <c r="L7" s="171"/>
      <c r="M7" s="172"/>
      <c r="N7" s="22"/>
      <c r="O7" s="20"/>
      <c r="P7" s="15"/>
      <c r="Q7" s="22"/>
      <c r="R7" s="15"/>
      <c r="S7" s="13"/>
      <c r="T7" s="51"/>
      <c r="U7" s="1"/>
      <c r="V7" s="1"/>
      <c r="AH7" s="184" t="s">
        <v>0</v>
      </c>
      <c r="AI7" s="186"/>
      <c r="AJ7" s="18"/>
      <c r="AK7" s="3"/>
      <c r="AL7" s="3"/>
      <c r="AM7" s="1"/>
      <c r="AN7" s="1"/>
      <c r="AO7" s="1"/>
    </row>
    <row r="8" spans="1:41" s="62" customFormat="1" ht="10.5" customHeight="1">
      <c r="A8" s="160" t="s">
        <v>32</v>
      </c>
      <c r="B8" s="169"/>
      <c r="C8" s="169"/>
      <c r="D8" s="161"/>
      <c r="E8" s="190" t="s">
        <v>21</v>
      </c>
      <c r="F8" s="191"/>
      <c r="G8" s="192"/>
      <c r="H8" s="158" t="s">
        <v>5</v>
      </c>
      <c r="I8" s="189"/>
      <c r="J8" s="159"/>
      <c r="K8" s="158" t="s">
        <v>9</v>
      </c>
      <c r="L8" s="200"/>
      <c r="M8" s="159"/>
      <c r="N8" s="158" t="s">
        <v>7</v>
      </c>
      <c r="O8" s="189"/>
      <c r="P8" s="159"/>
      <c r="Q8" s="158" t="s">
        <v>19</v>
      </c>
      <c r="R8" s="159"/>
      <c r="S8" s="8" t="s">
        <v>55</v>
      </c>
      <c r="T8" s="50"/>
      <c r="AC8" s="9"/>
      <c r="AD8" s="9" t="s">
        <v>48</v>
      </c>
      <c r="AH8" s="187" t="s">
        <v>15</v>
      </c>
      <c r="AI8" s="188"/>
      <c r="AJ8" s="57"/>
      <c r="AK8" s="3"/>
      <c r="AL8" s="3"/>
      <c r="AM8" s="1"/>
      <c r="AN8" s="1"/>
      <c r="AO8" s="1"/>
    </row>
    <row r="9" spans="1:41" s="62" customFormat="1" ht="11.25" customHeight="1">
      <c r="A9" s="13" t="s">
        <v>33</v>
      </c>
      <c r="B9" s="170" t="s">
        <v>35</v>
      </c>
      <c r="C9" s="171"/>
      <c r="D9" s="172"/>
      <c r="E9" s="190" t="s">
        <v>27</v>
      </c>
      <c r="F9" s="191"/>
      <c r="G9" s="192"/>
      <c r="H9" s="158" t="s">
        <v>39</v>
      </c>
      <c r="I9" s="189"/>
      <c r="J9" s="159"/>
      <c r="K9" s="158" t="s">
        <v>10</v>
      </c>
      <c r="L9" s="189"/>
      <c r="M9" s="159"/>
      <c r="N9" s="158" t="s">
        <v>28</v>
      </c>
      <c r="O9" s="189"/>
      <c r="P9" s="159"/>
      <c r="Q9" s="158" t="s">
        <v>20</v>
      </c>
      <c r="R9" s="159"/>
      <c r="S9" s="8" t="s">
        <v>56</v>
      </c>
      <c r="T9" s="50" t="s">
        <v>61</v>
      </c>
      <c r="AH9" s="58"/>
      <c r="AI9" s="59"/>
      <c r="AJ9" s="18"/>
      <c r="AK9" s="3"/>
      <c r="AL9" s="3"/>
      <c r="AM9" s="1"/>
      <c r="AN9" s="1"/>
      <c r="AO9" s="1"/>
    </row>
    <row r="10" spans="1:38" s="62" customFormat="1" ht="10.5" customHeight="1">
      <c r="A10" s="8" t="s">
        <v>34</v>
      </c>
      <c r="B10" s="158" t="s">
        <v>36</v>
      </c>
      <c r="C10" s="189"/>
      <c r="D10" s="159"/>
      <c r="E10" s="190" t="s">
        <v>26</v>
      </c>
      <c r="F10" s="191"/>
      <c r="G10" s="192"/>
      <c r="H10" s="158" t="s">
        <v>6</v>
      </c>
      <c r="I10" s="189"/>
      <c r="J10" s="159"/>
      <c r="K10" s="158" t="s">
        <v>46</v>
      </c>
      <c r="L10" s="189"/>
      <c r="M10" s="159"/>
      <c r="N10" s="18"/>
      <c r="O10" s="3" t="s">
        <v>26</v>
      </c>
      <c r="P10" s="3"/>
      <c r="Q10" s="158" t="s">
        <v>18</v>
      </c>
      <c r="R10" s="159"/>
      <c r="S10" s="8" t="s">
        <v>57</v>
      </c>
      <c r="T10" s="50"/>
      <c r="U10" s="141" t="s">
        <v>139</v>
      </c>
      <c r="X10" s="1"/>
      <c r="Y10" s="1"/>
      <c r="Z10" s="1"/>
      <c r="AA10" s="1"/>
      <c r="AB10" s="1"/>
      <c r="AC10" s="1"/>
      <c r="AD10" s="1"/>
      <c r="AE10" s="1"/>
      <c r="AF10" s="1"/>
      <c r="AG10" s="1" t="s">
        <v>47</v>
      </c>
      <c r="AH10" s="193" t="s">
        <v>140</v>
      </c>
      <c r="AI10" s="194"/>
      <c r="AJ10" s="18"/>
      <c r="AK10" s="3"/>
      <c r="AL10" s="3"/>
    </row>
    <row r="11" spans="1:41" s="62" customFormat="1" ht="11.25" customHeight="1" thickBot="1">
      <c r="A11" s="52"/>
      <c r="B11" s="160" t="s">
        <v>37</v>
      </c>
      <c r="C11" s="169"/>
      <c r="D11" s="161"/>
      <c r="E11" s="127"/>
      <c r="F11" s="127"/>
      <c r="G11" s="128"/>
      <c r="H11" s="3"/>
      <c r="I11" s="3"/>
      <c r="J11" s="60"/>
      <c r="K11" s="160" t="s">
        <v>26</v>
      </c>
      <c r="L11" s="169"/>
      <c r="M11" s="161"/>
      <c r="N11" s="18"/>
      <c r="O11" s="3"/>
      <c r="P11" s="3"/>
      <c r="Q11" s="18"/>
      <c r="R11" s="3"/>
      <c r="S11" s="126"/>
      <c r="T11" s="61"/>
      <c r="AH11" s="71"/>
      <c r="AI11" s="68"/>
      <c r="AJ11" s="59"/>
      <c r="AK11" s="59"/>
      <c r="AL11" s="59"/>
      <c r="AM11" s="1"/>
      <c r="AN11" s="1"/>
      <c r="AO11" s="1"/>
    </row>
    <row r="12" spans="1:41" s="62" customFormat="1" ht="12" customHeight="1" hidden="1">
      <c r="A12" s="44">
        <v>1</v>
      </c>
      <c r="B12" s="64"/>
      <c r="C12" s="45">
        <v>2</v>
      </c>
      <c r="D12" s="65"/>
      <c r="E12" s="29"/>
      <c r="F12" s="29">
        <v>3</v>
      </c>
      <c r="G12" s="30"/>
      <c r="H12" s="29"/>
      <c r="I12" s="29">
        <v>4</v>
      </c>
      <c r="J12" s="30"/>
      <c r="K12" s="29"/>
      <c r="L12" s="29">
        <v>5</v>
      </c>
      <c r="M12" s="30"/>
      <c r="N12" s="28"/>
      <c r="O12" s="29">
        <v>6</v>
      </c>
      <c r="P12" s="29"/>
      <c r="Q12" s="177">
        <v>7</v>
      </c>
      <c r="R12" s="178"/>
      <c r="S12" s="49"/>
      <c r="T12" s="49"/>
      <c r="U12" s="1" t="s">
        <v>62</v>
      </c>
      <c r="V12" s="1"/>
      <c r="W12" s="66"/>
      <c r="X12" s="168" t="s">
        <v>95</v>
      </c>
      <c r="Y12" s="168"/>
      <c r="Z12" s="168"/>
      <c r="AA12" s="168"/>
      <c r="AB12" s="168"/>
      <c r="AC12" s="168"/>
      <c r="AD12" s="168"/>
      <c r="AE12" s="168"/>
      <c r="AF12" s="1" t="s">
        <v>49</v>
      </c>
      <c r="AH12" s="92" t="s">
        <v>93</v>
      </c>
      <c r="AI12" s="93"/>
      <c r="AJ12" s="18"/>
      <c r="AK12" s="3"/>
      <c r="AL12" s="3"/>
      <c r="AM12" s="1"/>
      <c r="AN12" s="1"/>
      <c r="AO12" s="1"/>
    </row>
    <row r="13" spans="1:41" s="62" customFormat="1" ht="13.5" customHeight="1">
      <c r="A13" s="98">
        <v>1</v>
      </c>
      <c r="B13" s="173">
        <v>2</v>
      </c>
      <c r="C13" s="174"/>
      <c r="D13" s="175"/>
      <c r="E13" s="173">
        <v>3</v>
      </c>
      <c r="F13" s="174"/>
      <c r="G13" s="34"/>
      <c r="H13" s="173">
        <v>4</v>
      </c>
      <c r="I13" s="174"/>
      <c r="J13" s="175"/>
      <c r="K13" s="173">
        <v>5</v>
      </c>
      <c r="L13" s="174"/>
      <c r="M13" s="175"/>
      <c r="N13" s="173">
        <v>6</v>
      </c>
      <c r="O13" s="174"/>
      <c r="P13" s="175"/>
      <c r="Q13" s="173">
        <v>7</v>
      </c>
      <c r="R13" s="175"/>
      <c r="S13" s="17">
        <v>8</v>
      </c>
      <c r="T13" s="17">
        <v>9</v>
      </c>
      <c r="AB13" s="103"/>
      <c r="AC13" s="103"/>
      <c r="AD13" s="103"/>
      <c r="AE13" s="103"/>
      <c r="AF13" s="103"/>
      <c r="AG13" s="103"/>
      <c r="AH13" s="108"/>
      <c r="AI13" s="108"/>
      <c r="AJ13" s="3"/>
      <c r="AK13" s="3"/>
      <c r="AL13" s="3"/>
      <c r="AM13" s="1"/>
      <c r="AN13" s="1"/>
      <c r="AO13" s="1"/>
    </row>
    <row r="14" spans="1:41" s="62" customFormat="1" ht="12" customHeight="1">
      <c r="A14" s="40" t="s">
        <v>53</v>
      </c>
      <c r="B14" s="154"/>
      <c r="C14" s="155"/>
      <c r="D14" s="176"/>
      <c r="E14" s="154"/>
      <c r="F14" s="155"/>
      <c r="G14" s="41"/>
      <c r="H14" s="154"/>
      <c r="I14" s="155"/>
      <c r="J14" s="176"/>
      <c r="K14" s="154">
        <f>E14*H14</f>
        <v>0</v>
      </c>
      <c r="L14" s="155"/>
      <c r="M14" s="176"/>
      <c r="N14" s="151">
        <f>AK104</f>
        <v>0</v>
      </c>
      <c r="O14" s="152"/>
      <c r="P14" s="153"/>
      <c r="Q14" s="67"/>
      <c r="R14" s="19"/>
      <c r="S14" s="54">
        <f>H14*N14</f>
        <v>0</v>
      </c>
      <c r="T14" s="54">
        <f>S14-K14</f>
        <v>0</v>
      </c>
      <c r="U14" s="1" t="s">
        <v>97</v>
      </c>
      <c r="V14" s="1"/>
      <c r="W14" s="3"/>
      <c r="X14" s="1"/>
      <c r="Y14" s="1"/>
      <c r="Z14" s="1"/>
      <c r="AA14" s="1"/>
      <c r="AB14" s="1"/>
      <c r="AC14" s="1"/>
      <c r="AD14" s="111" t="s">
        <v>113</v>
      </c>
      <c r="AE14" s="107"/>
      <c r="AF14" s="107"/>
      <c r="AG14" s="107"/>
      <c r="AH14" s="108"/>
      <c r="AI14" s="103"/>
      <c r="AJ14" s="103"/>
      <c r="AK14" s="103"/>
      <c r="AL14" s="3"/>
      <c r="AM14" s="1"/>
      <c r="AN14" s="1"/>
      <c r="AO14" s="1"/>
    </row>
    <row r="15" spans="1:41" s="62" customFormat="1" ht="14.25" customHeight="1">
      <c r="A15" s="40" t="s">
        <v>54</v>
      </c>
      <c r="B15" s="151"/>
      <c r="C15" s="152"/>
      <c r="D15" s="153"/>
      <c r="E15" s="151"/>
      <c r="F15" s="152"/>
      <c r="G15" s="41"/>
      <c r="H15" s="154"/>
      <c r="I15" s="155"/>
      <c r="J15" s="176"/>
      <c r="K15" s="154">
        <f>E15*H15</f>
        <v>0</v>
      </c>
      <c r="L15" s="155"/>
      <c r="M15" s="176"/>
      <c r="N15" s="179">
        <f>AK104</f>
        <v>0</v>
      </c>
      <c r="O15" s="180"/>
      <c r="P15" s="181"/>
      <c r="Q15" s="67"/>
      <c r="R15" s="19"/>
      <c r="S15" s="54">
        <f>H15*N15</f>
        <v>0</v>
      </c>
      <c r="T15" s="54">
        <f>S15-K15</f>
        <v>0</v>
      </c>
      <c r="AB15" s="59"/>
      <c r="AH15" s="59"/>
      <c r="AI15" s="59"/>
      <c r="AJ15" s="3"/>
      <c r="AK15" s="3"/>
      <c r="AL15" s="3"/>
      <c r="AM15" s="1"/>
      <c r="AN15" s="1"/>
      <c r="AO15" s="1"/>
    </row>
    <row r="16" spans="1:41" s="62" customFormat="1" ht="12.75" customHeight="1" thickBot="1">
      <c r="A16" s="35" t="s">
        <v>120</v>
      </c>
      <c r="B16" s="184">
        <v>189.6</v>
      </c>
      <c r="C16" s="185"/>
      <c r="D16" s="186"/>
      <c r="E16" s="37">
        <f>B16</f>
        <v>189.6</v>
      </c>
      <c r="F16" s="37"/>
      <c r="G16" s="36"/>
      <c r="H16" s="154">
        <v>7</v>
      </c>
      <c r="I16" s="155"/>
      <c r="J16" s="176"/>
      <c r="K16" s="154">
        <f>E16*H16</f>
        <v>1327.2</v>
      </c>
      <c r="L16" s="155"/>
      <c r="M16" s="176"/>
      <c r="N16" s="151">
        <f>AK104</f>
        <v>0</v>
      </c>
      <c r="O16" s="152"/>
      <c r="P16" s="153"/>
      <c r="Q16" s="59"/>
      <c r="R16" s="3"/>
      <c r="S16" s="54">
        <f>H16*N16</f>
        <v>0</v>
      </c>
      <c r="T16" s="54">
        <f>S16-L16</f>
        <v>0</v>
      </c>
      <c r="U16" s="1" t="s">
        <v>112</v>
      </c>
      <c r="AC16" s="97" t="s">
        <v>94</v>
      </c>
      <c r="AE16" s="62" t="s">
        <v>110</v>
      </c>
      <c r="AF16" s="43"/>
      <c r="AH16" s="59"/>
      <c r="AI16" s="59"/>
      <c r="AJ16" s="3"/>
      <c r="AK16" s="3"/>
      <c r="AL16" s="3"/>
      <c r="AM16" s="1"/>
      <c r="AN16" s="1"/>
      <c r="AO16" s="1"/>
    </row>
    <row r="17" spans="1:41" s="62" customFormat="1" ht="17.25" customHeight="1" thickBot="1">
      <c r="A17" s="3"/>
      <c r="B17" s="3"/>
      <c r="C17" s="3"/>
      <c r="D17" s="3"/>
      <c r="E17" s="3" t="s">
        <v>50</v>
      </c>
      <c r="F17" s="3"/>
      <c r="G17" s="3"/>
      <c r="H17" s="42">
        <v>7</v>
      </c>
      <c r="I17" s="19" t="s">
        <v>60</v>
      </c>
      <c r="J17" s="41"/>
      <c r="K17" s="139">
        <f>K14+K15+K16</f>
        <v>1327.2</v>
      </c>
      <c r="L17" s="138"/>
      <c r="M17" s="39"/>
      <c r="N17" s="198"/>
      <c r="O17" s="199"/>
      <c r="P17" s="199"/>
      <c r="Q17" s="69"/>
      <c r="R17" s="39"/>
      <c r="S17" s="54">
        <f>SUM(S14:S16)</f>
        <v>0</v>
      </c>
      <c r="T17" s="95">
        <f>T14+T15+T16</f>
        <v>0</v>
      </c>
      <c r="AH17" s="59"/>
      <c r="AI17" s="59"/>
      <c r="AJ17" s="3"/>
      <c r="AK17" s="3"/>
      <c r="AL17" s="3"/>
      <c r="AM17" s="3"/>
      <c r="AN17" s="1"/>
      <c r="AO17" s="1"/>
    </row>
    <row r="18" spans="1:41" s="62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1"/>
      <c r="AI18" s="21"/>
      <c r="AJ18" s="21"/>
      <c r="AK18" s="21"/>
      <c r="AL18" s="21"/>
      <c r="AM18" s="1"/>
      <c r="AN18" s="1"/>
      <c r="AO18" s="1"/>
    </row>
    <row r="19" spans="1:41" s="62" customFormat="1" ht="12" customHeight="1">
      <c r="A19" s="129" t="s">
        <v>43</v>
      </c>
      <c r="B19" s="14"/>
      <c r="C19" s="99"/>
      <c r="D19" s="71"/>
      <c r="E19" s="67"/>
      <c r="F19" s="67"/>
      <c r="G19" s="67"/>
      <c r="H19" s="67"/>
      <c r="I19" s="67"/>
      <c r="J19" s="67"/>
      <c r="K19" s="67"/>
      <c r="L19" s="67"/>
      <c r="M19" s="67"/>
      <c r="N19" s="19" t="s">
        <v>29</v>
      </c>
      <c r="O19" s="67"/>
      <c r="P19" s="67"/>
      <c r="Q19" s="67"/>
      <c r="R19" s="67"/>
      <c r="S19" s="19"/>
      <c r="T19" s="19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132" t="s">
        <v>81</v>
      </c>
      <c r="AI19" s="133"/>
      <c r="AJ19" s="15"/>
      <c r="AK19" s="22"/>
      <c r="AL19" s="15"/>
      <c r="AM19" s="1"/>
      <c r="AN19" s="1"/>
      <c r="AO19" s="1"/>
    </row>
    <row r="20" spans="1:41" s="62" customFormat="1" ht="10.5" customHeight="1">
      <c r="A20" s="13"/>
      <c r="B20" s="13"/>
      <c r="C20" s="100" t="s">
        <v>42</v>
      </c>
      <c r="D20" s="18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4"/>
      <c r="AD20" s="25" t="s">
        <v>30</v>
      </c>
      <c r="AE20" s="24"/>
      <c r="AF20" s="24"/>
      <c r="AG20" s="15"/>
      <c r="AH20" s="27" t="s">
        <v>2</v>
      </c>
      <c r="AI20" s="26"/>
      <c r="AJ20" s="12"/>
      <c r="AK20" s="70"/>
      <c r="AL20" s="12"/>
      <c r="AM20" s="1"/>
      <c r="AN20" s="1"/>
      <c r="AO20" s="1"/>
    </row>
    <row r="21" spans="1:41" s="62" customFormat="1" ht="10.5" customHeight="1">
      <c r="A21" s="8"/>
      <c r="B21" s="8"/>
      <c r="C21" s="100" t="s">
        <v>41</v>
      </c>
      <c r="D21" s="18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5"/>
      <c r="AD21" s="27" t="s">
        <v>11</v>
      </c>
      <c r="AE21" s="26"/>
      <c r="AF21" s="26"/>
      <c r="AG21" s="5"/>
      <c r="AH21" s="154" t="s">
        <v>24</v>
      </c>
      <c r="AI21" s="155"/>
      <c r="AJ21" s="41"/>
      <c r="AK21" s="42"/>
      <c r="AL21" s="41"/>
      <c r="AM21" s="1"/>
      <c r="AN21" s="1"/>
      <c r="AO21" s="1"/>
    </row>
    <row r="22" spans="1:41" s="62" customFormat="1" ht="10.5" customHeight="1">
      <c r="A22" s="8" t="s">
        <v>44</v>
      </c>
      <c r="B22" s="8" t="s">
        <v>45</v>
      </c>
      <c r="C22" s="100" t="s">
        <v>3</v>
      </c>
      <c r="D22" s="147"/>
      <c r="E22" s="148" t="s">
        <v>122</v>
      </c>
      <c r="F22" s="53"/>
      <c r="G22" s="16"/>
      <c r="H22" s="48"/>
      <c r="I22" s="53" t="s">
        <v>63</v>
      </c>
      <c r="J22" s="16" t="s">
        <v>67</v>
      </c>
      <c r="K22" s="48"/>
      <c r="L22" s="48"/>
      <c r="M22" s="48"/>
      <c r="N22" s="53"/>
      <c r="O22" s="16"/>
      <c r="P22" s="48"/>
      <c r="Q22" s="53"/>
      <c r="R22" s="48"/>
      <c r="S22" s="48" t="s">
        <v>119</v>
      </c>
      <c r="T22" s="53"/>
      <c r="U22" s="17"/>
      <c r="V22" s="16"/>
      <c r="W22" s="81"/>
      <c r="X22" s="80"/>
      <c r="Y22" s="82"/>
      <c r="Z22" s="81"/>
      <c r="AA22" s="81"/>
      <c r="AB22" s="81"/>
      <c r="AC22" s="80"/>
      <c r="AD22" s="4"/>
      <c r="AE22" s="4"/>
      <c r="AF22" s="4"/>
      <c r="AG22" s="2"/>
      <c r="AH22" s="17"/>
      <c r="AI22" s="17"/>
      <c r="AJ22" s="49"/>
      <c r="AK22" s="41"/>
      <c r="AL22" s="49"/>
      <c r="AM22" s="1"/>
      <c r="AN22" s="1"/>
      <c r="AO22" s="1"/>
    </row>
    <row r="23" spans="1:41" s="62" customFormat="1" ht="40.5" customHeight="1">
      <c r="A23" s="8"/>
      <c r="B23" s="8"/>
      <c r="C23" s="100" t="s">
        <v>4</v>
      </c>
      <c r="D23" s="156" t="s">
        <v>135</v>
      </c>
      <c r="E23" s="156" t="s">
        <v>136</v>
      </c>
      <c r="F23" s="166" t="s">
        <v>130</v>
      </c>
      <c r="G23" s="156" t="s">
        <v>75</v>
      </c>
      <c r="H23" s="156" t="s">
        <v>137</v>
      </c>
      <c r="I23" s="156" t="s">
        <v>141</v>
      </c>
      <c r="J23" s="156"/>
      <c r="K23" s="156"/>
      <c r="L23" s="156"/>
      <c r="M23" s="156"/>
      <c r="N23" s="156"/>
      <c r="O23" s="2"/>
      <c r="P23" s="9"/>
      <c r="Q23" s="8"/>
      <c r="R23" s="48"/>
      <c r="S23" s="158" t="s">
        <v>119</v>
      </c>
      <c r="T23" s="159"/>
      <c r="U23" s="2"/>
      <c r="V23" s="2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"/>
      <c r="AH23" s="156" t="s">
        <v>79</v>
      </c>
      <c r="AI23" s="156" t="s">
        <v>80</v>
      </c>
      <c r="AJ23" s="156" t="s">
        <v>107</v>
      </c>
      <c r="AK23" s="156" t="s">
        <v>108</v>
      </c>
      <c r="AL23" s="156" t="s">
        <v>51</v>
      </c>
      <c r="AM23" s="1"/>
      <c r="AN23" s="1"/>
      <c r="AO23" s="1"/>
    </row>
    <row r="24" spans="1:41" s="62" customFormat="1" ht="15.75" customHeight="1">
      <c r="A24" s="6"/>
      <c r="B24" s="6"/>
      <c r="C24" s="101"/>
      <c r="D24" s="157"/>
      <c r="E24" s="157"/>
      <c r="F24" s="167"/>
      <c r="G24" s="157"/>
      <c r="H24" s="157"/>
      <c r="I24" s="157"/>
      <c r="J24" s="157"/>
      <c r="K24" s="157"/>
      <c r="L24" s="157"/>
      <c r="M24" s="157"/>
      <c r="N24" s="157"/>
      <c r="O24" s="5"/>
      <c r="P24" s="120"/>
      <c r="Q24" s="6"/>
      <c r="R24" s="53"/>
      <c r="S24" s="160"/>
      <c r="T24" s="161"/>
      <c r="U24" s="6"/>
      <c r="V24" s="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/>
      <c r="AH24" s="157"/>
      <c r="AI24" s="157"/>
      <c r="AJ24" s="157"/>
      <c r="AK24" s="157"/>
      <c r="AL24" s="157"/>
      <c r="AM24" s="1"/>
      <c r="AN24" s="1"/>
      <c r="AO24" s="1"/>
    </row>
    <row r="25" spans="1:40" s="62" customFormat="1" ht="13.5" customHeight="1">
      <c r="A25" s="130">
        <v>1</v>
      </c>
      <c r="B25" s="31">
        <v>2</v>
      </c>
      <c r="C25" s="31">
        <v>3</v>
      </c>
      <c r="D25" s="31">
        <v>4</v>
      </c>
      <c r="E25" s="31"/>
      <c r="F25" s="31">
        <v>6</v>
      </c>
      <c r="G25" s="31"/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121">
        <v>17</v>
      </c>
      <c r="R25" s="31">
        <v>18</v>
      </c>
      <c r="S25" s="121">
        <v>19</v>
      </c>
      <c r="T25" s="32">
        <v>20</v>
      </c>
      <c r="U25" s="31">
        <v>21</v>
      </c>
      <c r="V25" s="31">
        <v>22</v>
      </c>
      <c r="W25" s="31">
        <v>23</v>
      </c>
      <c r="X25" s="31">
        <v>24</v>
      </c>
      <c r="Y25" s="31">
        <v>25</v>
      </c>
      <c r="Z25" s="31">
        <v>26</v>
      </c>
      <c r="AA25" s="31">
        <v>27</v>
      </c>
      <c r="AB25" s="31">
        <v>28</v>
      </c>
      <c r="AC25" s="31">
        <v>29</v>
      </c>
      <c r="AD25" s="31">
        <v>30</v>
      </c>
      <c r="AE25" s="31">
        <v>31</v>
      </c>
      <c r="AF25" s="31">
        <v>32</v>
      </c>
      <c r="AG25" s="32">
        <v>33</v>
      </c>
      <c r="AH25" s="32">
        <v>34</v>
      </c>
      <c r="AI25" s="33">
        <v>35</v>
      </c>
      <c r="AJ25" s="49">
        <v>36</v>
      </c>
      <c r="AK25" s="49">
        <v>37</v>
      </c>
      <c r="AL25" s="49">
        <v>38</v>
      </c>
      <c r="AM25" s="1"/>
      <c r="AN25" s="1"/>
    </row>
    <row r="26" spans="1:40" s="62" customFormat="1" ht="12" customHeight="1">
      <c r="A26" s="131" t="s">
        <v>12</v>
      </c>
      <c r="B26" s="11"/>
      <c r="C26" s="11"/>
      <c r="D26" s="11">
        <f>H17</f>
        <v>7</v>
      </c>
      <c r="E26" s="11"/>
      <c r="F26" s="11">
        <f>H17</f>
        <v>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51"/>
      <c r="AI26" s="20"/>
      <c r="AJ26" s="51"/>
      <c r="AK26" s="49"/>
      <c r="AL26" s="49"/>
      <c r="AM26" s="1"/>
      <c r="AN26" s="1"/>
    </row>
    <row r="27" spans="1:40" s="62" customFormat="1" ht="12" customHeight="1">
      <c r="A27" s="131"/>
      <c r="B27" s="49"/>
      <c r="C27" s="41"/>
      <c r="D27" s="41">
        <f>H14</f>
        <v>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9">
        <f>Q27</f>
        <v>0</v>
      </c>
      <c r="AI27" s="19">
        <f>D27</f>
        <v>0</v>
      </c>
      <c r="AJ27" s="49">
        <v>0</v>
      </c>
      <c r="AK27" s="49"/>
      <c r="AL27" s="49"/>
      <c r="AM27" s="1"/>
      <c r="AN27" s="1"/>
    </row>
    <row r="28" spans="1:40" s="62" customFormat="1" ht="12" thickBot="1">
      <c r="A28" s="122" t="s">
        <v>105</v>
      </c>
      <c r="B28" s="72"/>
      <c r="C28" s="72"/>
      <c r="D28" s="72">
        <f>H14</f>
        <v>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 t="s">
        <v>119</v>
      </c>
      <c r="U28" s="73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>
        <f>S28</f>
        <v>0</v>
      </c>
      <c r="AI28" s="74">
        <f>D28</f>
        <v>0</v>
      </c>
      <c r="AJ28" s="134">
        <f>AH28*AI28</f>
        <v>0</v>
      </c>
      <c r="AK28" s="54"/>
      <c r="AL28" s="54"/>
      <c r="AM28" s="1"/>
      <c r="AN28" s="1"/>
    </row>
    <row r="29" spans="1:40" s="62" customFormat="1" ht="12" customHeight="1" hidden="1" thickTop="1">
      <c r="A29" s="122" t="s">
        <v>75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5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52">
        <f aca="true" t="shared" si="0" ref="AH29:AH93">D29+E29+F29+G29+H29+I29+J29+K29+L29+M29+N29+O29+P29+R29+S29+T29+U29+V29+W29+X29+Y29+Z29+AA29+AB29+AC29+AD29+AE29+AF29+AG29</f>
        <v>0</v>
      </c>
      <c r="AI29" s="20">
        <f>AI26</f>
        <v>0</v>
      </c>
      <c r="AJ29" s="134">
        <f aca="true" t="shared" si="1" ref="AJ29:AJ95">AH29*AI29</f>
        <v>0</v>
      </c>
      <c r="AK29" s="54"/>
      <c r="AL29" s="54"/>
      <c r="AM29" s="1"/>
      <c r="AN29" s="1"/>
    </row>
    <row r="30" spans="1:41" s="62" customFormat="1" ht="11.25" hidden="1">
      <c r="A30" s="122" t="s">
        <v>88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5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52">
        <f t="shared" si="0"/>
        <v>0</v>
      </c>
      <c r="AI30" s="20">
        <f>AI26</f>
        <v>0</v>
      </c>
      <c r="AJ30" s="134">
        <f t="shared" si="1"/>
        <v>0</v>
      </c>
      <c r="AK30" s="54"/>
      <c r="AL30" s="54"/>
      <c r="AM30" s="1"/>
      <c r="AN30" s="1"/>
      <c r="AO30" s="1"/>
    </row>
    <row r="31" spans="1:41" s="62" customFormat="1" ht="11.25" hidden="1">
      <c r="A31" s="84" t="s">
        <v>89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5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52">
        <f t="shared" si="0"/>
        <v>0</v>
      </c>
      <c r="AI31" s="20">
        <f aca="true" t="shared" si="2" ref="AI31:AI95">AI29</f>
        <v>0</v>
      </c>
      <c r="AJ31" s="134">
        <f t="shared" si="1"/>
        <v>0</v>
      </c>
      <c r="AK31" s="54"/>
      <c r="AL31" s="54"/>
      <c r="AM31" s="1"/>
      <c r="AN31" s="1"/>
      <c r="AO31" s="1"/>
    </row>
    <row r="32" spans="1:41" s="62" customFormat="1" ht="11.25" customHeight="1" thickTop="1">
      <c r="A32" s="122" t="s">
        <v>109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5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6">
        <f>D32+E32+F32+G32+H32+I32+J32+K32+L32+M32+N32+O32+P32+R32+S32+T32+U32+V32+W32+X32+Y32+Z32+AA32+AB32+AC32+AD32+AE32+AF32+AG32</f>
        <v>0</v>
      </c>
      <c r="AI32" s="20">
        <f>H17</f>
        <v>7</v>
      </c>
      <c r="AJ32" s="134">
        <f>AH32*AI32</f>
        <v>0</v>
      </c>
      <c r="AK32" s="54"/>
      <c r="AL32" s="54"/>
      <c r="AM32" s="1"/>
      <c r="AN32" s="1"/>
      <c r="AO32" s="1"/>
    </row>
    <row r="33" spans="1:41" s="62" customFormat="1" ht="11.25">
      <c r="A33" s="122" t="s">
        <v>127</v>
      </c>
      <c r="B33" s="12"/>
      <c r="C33" s="12"/>
      <c r="D33" s="12"/>
      <c r="E33" s="12"/>
      <c r="F33" s="12"/>
      <c r="G33" s="11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5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6">
        <f t="shared" si="0"/>
        <v>0</v>
      </c>
      <c r="AI33" s="20">
        <f>H17</f>
        <v>7</v>
      </c>
      <c r="AJ33" s="134">
        <f>AH33*AI33</f>
        <v>0</v>
      </c>
      <c r="AK33" s="54"/>
      <c r="AL33" s="54"/>
      <c r="AM33" s="1"/>
      <c r="AN33" s="1"/>
      <c r="AO33" s="1"/>
    </row>
    <row r="34" spans="1:41" s="62" customFormat="1" ht="11.25">
      <c r="A34" s="122" t="s">
        <v>68</v>
      </c>
      <c r="B34" s="12"/>
      <c r="C34" s="12"/>
      <c r="D34" s="12"/>
      <c r="E34" s="114">
        <v>0.116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5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6">
        <f>E34</f>
        <v>0.116</v>
      </c>
      <c r="AI34" s="20">
        <f t="shared" si="2"/>
        <v>7</v>
      </c>
      <c r="AJ34" s="134">
        <f t="shared" si="1"/>
        <v>0.812</v>
      </c>
      <c r="AK34" s="54"/>
      <c r="AL34" s="54"/>
      <c r="AM34" s="1"/>
      <c r="AN34" s="1"/>
      <c r="AO34" s="1"/>
    </row>
    <row r="35" spans="1:41" s="62" customFormat="1" ht="11.25">
      <c r="A35" s="122" t="s">
        <v>123</v>
      </c>
      <c r="B35" s="12"/>
      <c r="C35" s="12"/>
      <c r="D35" s="12"/>
      <c r="E35" s="12"/>
      <c r="F35" s="12"/>
      <c r="G35" s="12"/>
      <c r="H35" s="12"/>
      <c r="I35" s="12">
        <v>0.2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5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6">
        <f t="shared" si="0"/>
        <v>0.2</v>
      </c>
      <c r="AI35" s="20">
        <f t="shared" si="2"/>
        <v>7</v>
      </c>
      <c r="AJ35" s="134">
        <f>AH35*AI35</f>
        <v>1.4000000000000001</v>
      </c>
      <c r="AK35" s="54"/>
      <c r="AL35" s="54"/>
      <c r="AM35" s="1"/>
      <c r="AN35" s="1"/>
      <c r="AO35" s="1"/>
    </row>
    <row r="36" spans="1:41" s="62" customFormat="1" ht="11.25">
      <c r="A36" s="122" t="s">
        <v>131</v>
      </c>
      <c r="B36" s="12"/>
      <c r="C36" s="12"/>
      <c r="D36" s="12"/>
      <c r="E36" s="12">
        <v>0.019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5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6">
        <f>E36</f>
        <v>0.019</v>
      </c>
      <c r="AI36" s="20">
        <f t="shared" si="2"/>
        <v>7</v>
      </c>
      <c r="AJ36" s="134">
        <f t="shared" si="1"/>
        <v>0.133</v>
      </c>
      <c r="AK36" s="54"/>
      <c r="AL36" s="54"/>
      <c r="AM36" s="1"/>
      <c r="AN36" s="1"/>
      <c r="AO36" s="1"/>
    </row>
    <row r="37" spans="1:41" s="62" customFormat="1" ht="11.25" hidden="1">
      <c r="A37" s="122" t="s">
        <v>86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5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6">
        <f t="shared" si="0"/>
        <v>0</v>
      </c>
      <c r="AI37" s="20">
        <f t="shared" si="2"/>
        <v>7</v>
      </c>
      <c r="AJ37" s="134">
        <f t="shared" si="1"/>
        <v>0</v>
      </c>
      <c r="AK37" s="54"/>
      <c r="AL37" s="54"/>
      <c r="AM37" s="1"/>
      <c r="AN37" s="1"/>
      <c r="AO37" s="1"/>
    </row>
    <row r="38" spans="1:41" s="62" customFormat="1" ht="11.25" hidden="1">
      <c r="A38" s="122" t="s">
        <v>65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5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6">
        <f t="shared" si="0"/>
        <v>0</v>
      </c>
      <c r="AI38" s="20">
        <f t="shared" si="2"/>
        <v>7</v>
      </c>
      <c r="AJ38" s="134">
        <f t="shared" si="1"/>
        <v>0</v>
      </c>
      <c r="AK38" s="54"/>
      <c r="AL38" s="54"/>
      <c r="AM38" s="1"/>
      <c r="AN38" s="1"/>
      <c r="AO38" s="1"/>
    </row>
    <row r="39" spans="1:41" s="62" customFormat="1" ht="11.25">
      <c r="A39" s="86" t="s">
        <v>126</v>
      </c>
      <c r="B39" s="112"/>
      <c r="C39" s="112"/>
      <c r="D39" s="112"/>
      <c r="E39" s="112"/>
      <c r="F39" s="115"/>
      <c r="G39" s="112"/>
      <c r="H39" s="115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3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44">
        <f>K39</f>
        <v>0</v>
      </c>
      <c r="AI39" s="20">
        <f t="shared" si="2"/>
        <v>7</v>
      </c>
      <c r="AJ39" s="143">
        <f>AH39*AI39</f>
        <v>0</v>
      </c>
      <c r="AK39" s="116"/>
      <c r="AL39" s="54"/>
      <c r="AM39" s="1"/>
      <c r="AN39" s="1"/>
      <c r="AO39" s="1"/>
    </row>
    <row r="40" spans="1:41" s="62" customFormat="1" ht="12" customHeight="1">
      <c r="A40" s="122" t="s">
        <v>133</v>
      </c>
      <c r="B40" s="12"/>
      <c r="C40" s="12"/>
      <c r="D40" s="11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5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6">
        <f t="shared" si="0"/>
        <v>0</v>
      </c>
      <c r="AI40" s="20">
        <f t="shared" si="2"/>
        <v>7</v>
      </c>
      <c r="AJ40" s="134">
        <f t="shared" si="1"/>
        <v>0</v>
      </c>
      <c r="AK40" s="54"/>
      <c r="AL40" s="54"/>
      <c r="AM40" s="1"/>
      <c r="AN40" s="1"/>
      <c r="AO40" s="1"/>
    </row>
    <row r="41" spans="1:41" s="62" customFormat="1" ht="12.75" customHeight="1">
      <c r="A41" s="84" t="s">
        <v>75</v>
      </c>
      <c r="B41" s="12"/>
      <c r="C41" s="12"/>
      <c r="D41" s="12"/>
      <c r="E41" s="12"/>
      <c r="F41" s="12"/>
      <c r="G41" s="12">
        <v>0.226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5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7">
        <f>G41</f>
        <v>0.226</v>
      </c>
      <c r="AI41" s="20">
        <f t="shared" si="2"/>
        <v>7</v>
      </c>
      <c r="AJ41" s="134">
        <f>AH41*AI41</f>
        <v>1.582</v>
      </c>
      <c r="AK41" s="54"/>
      <c r="AL41" s="54"/>
      <c r="AM41" s="1"/>
      <c r="AN41" s="1"/>
      <c r="AO41" s="1"/>
    </row>
    <row r="42" spans="1:41" s="62" customFormat="1" ht="11.25">
      <c r="A42" s="122" t="s">
        <v>16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5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7">
        <f>D42+G42</f>
        <v>0</v>
      </c>
      <c r="AI42" s="20">
        <f t="shared" si="2"/>
        <v>7</v>
      </c>
      <c r="AJ42" s="134">
        <f t="shared" si="1"/>
        <v>0</v>
      </c>
      <c r="AK42" s="54"/>
      <c r="AL42" s="54"/>
      <c r="AM42" s="1"/>
      <c r="AN42" s="1"/>
      <c r="AO42" s="1"/>
    </row>
    <row r="43" spans="1:41" s="62" customFormat="1" ht="11.25" customHeight="1">
      <c r="A43" s="122" t="s">
        <v>84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5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6">
        <f>D43+G43</f>
        <v>0</v>
      </c>
      <c r="AI43" s="20">
        <f t="shared" si="2"/>
        <v>7</v>
      </c>
      <c r="AJ43" s="134">
        <f>AH43*AI43</f>
        <v>0</v>
      </c>
      <c r="AK43" s="54"/>
      <c r="AL43" s="54"/>
      <c r="AM43" s="1"/>
      <c r="AN43" s="1"/>
      <c r="AO43" s="1"/>
    </row>
    <row r="44" spans="1:41" s="62" customFormat="1" ht="11.25" hidden="1">
      <c r="A44" s="12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5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6"/>
      <c r="AI44" s="20">
        <f t="shared" si="2"/>
        <v>7</v>
      </c>
      <c r="AJ44" s="134"/>
      <c r="AK44" s="54"/>
      <c r="AL44" s="54"/>
      <c r="AM44" s="1"/>
      <c r="AN44" s="1"/>
      <c r="AO44" s="1"/>
    </row>
    <row r="45" spans="1:41" s="62" customFormat="1" ht="11.25">
      <c r="A45" s="84" t="s">
        <v>13</v>
      </c>
      <c r="B45" s="12"/>
      <c r="C45" s="12"/>
      <c r="D45" s="12"/>
      <c r="E45" s="12">
        <v>0.005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5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6">
        <f t="shared" si="0"/>
        <v>0.005</v>
      </c>
      <c r="AI45" s="20">
        <f t="shared" si="2"/>
        <v>7</v>
      </c>
      <c r="AJ45" s="134">
        <f t="shared" si="1"/>
        <v>0.035</v>
      </c>
      <c r="AK45" s="54"/>
      <c r="AL45" s="54"/>
      <c r="AM45" s="1"/>
      <c r="AN45" s="1"/>
      <c r="AO45" s="1"/>
    </row>
    <row r="46" spans="1:41" s="62" customFormat="1" ht="12.75" customHeight="1" hidden="1">
      <c r="A46" s="122" t="s">
        <v>85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5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6">
        <f t="shared" si="0"/>
        <v>0</v>
      </c>
      <c r="AI46" s="20">
        <f t="shared" si="2"/>
        <v>7</v>
      </c>
      <c r="AJ46" s="134">
        <f t="shared" si="1"/>
        <v>0</v>
      </c>
      <c r="AK46" s="54"/>
      <c r="AL46" s="54"/>
      <c r="AM46" s="1"/>
      <c r="AN46" s="1"/>
      <c r="AO46" s="1"/>
    </row>
    <row r="47" spans="1:41" s="62" customFormat="1" ht="12" customHeight="1">
      <c r="A47" s="124" t="s">
        <v>116</v>
      </c>
      <c r="B47" s="12"/>
      <c r="C47" s="12"/>
      <c r="D47" s="12"/>
      <c r="E47" s="12" t="s">
        <v>119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52"/>
      <c r="V47" s="49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6">
        <f>D47</f>
        <v>0</v>
      </c>
      <c r="AI47" s="20">
        <f t="shared" si="2"/>
        <v>7</v>
      </c>
      <c r="AJ47" s="134">
        <f>AH47*AI47</f>
        <v>0</v>
      </c>
      <c r="AK47" s="54"/>
      <c r="AL47" s="54"/>
      <c r="AM47" s="1"/>
      <c r="AN47" s="1"/>
      <c r="AO47" s="1"/>
    </row>
    <row r="48" spans="1:41" s="62" customFormat="1" ht="11.25" customHeight="1">
      <c r="A48" s="122" t="s">
        <v>114</v>
      </c>
      <c r="B48" s="12"/>
      <c r="C48" s="12"/>
      <c r="D48" s="12"/>
      <c r="E48" s="12">
        <v>0.012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5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6">
        <f t="shared" si="0"/>
        <v>0.012</v>
      </c>
      <c r="AI48" s="20">
        <f t="shared" si="2"/>
        <v>7</v>
      </c>
      <c r="AJ48" s="134">
        <f t="shared" si="1"/>
        <v>0.084</v>
      </c>
      <c r="AK48" s="54"/>
      <c r="AL48" s="54"/>
      <c r="AM48" s="1"/>
      <c r="AN48" s="1"/>
      <c r="AO48" s="1"/>
    </row>
    <row r="49" spans="1:41" s="62" customFormat="1" ht="11.25" customHeight="1" hidden="1">
      <c r="A49" s="122" t="s">
        <v>71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5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36">
        <f t="shared" si="0"/>
        <v>0</v>
      </c>
      <c r="AI49" s="20">
        <f t="shared" si="2"/>
        <v>7</v>
      </c>
      <c r="AJ49" s="134">
        <f t="shared" si="1"/>
        <v>0</v>
      </c>
      <c r="AK49" s="54"/>
      <c r="AL49" s="54"/>
      <c r="AM49" s="1"/>
      <c r="AN49" s="1"/>
      <c r="AO49" s="1"/>
    </row>
    <row r="50" spans="1:41" s="62" customFormat="1" ht="12" customHeight="1">
      <c r="A50" s="122" t="s">
        <v>17</v>
      </c>
      <c r="B50" s="12"/>
      <c r="C50" s="12"/>
      <c r="D50" s="12"/>
      <c r="E50" s="12">
        <v>0.013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5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79"/>
      <c r="AH50" s="149">
        <f>E50+H50</f>
        <v>0.013</v>
      </c>
      <c r="AI50" s="20">
        <f t="shared" si="2"/>
        <v>7</v>
      </c>
      <c r="AJ50" s="134">
        <f>AH50*AI50</f>
        <v>0.091</v>
      </c>
      <c r="AK50" s="54"/>
      <c r="AL50" s="54"/>
      <c r="AM50" s="1"/>
      <c r="AN50" s="1"/>
      <c r="AO50" s="1"/>
    </row>
    <row r="51" spans="1:41" s="62" customFormat="1" ht="11.25">
      <c r="A51" s="84" t="s">
        <v>106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9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137">
        <v>0</v>
      </c>
      <c r="AI51" s="20">
        <f t="shared" si="2"/>
        <v>7</v>
      </c>
      <c r="AJ51" s="134">
        <v>0</v>
      </c>
      <c r="AK51" s="54"/>
      <c r="AL51" s="54"/>
      <c r="AM51" s="1"/>
      <c r="AN51" s="1"/>
      <c r="AO51" s="1"/>
    </row>
    <row r="52" spans="1:41" s="62" customFormat="1" ht="11.25">
      <c r="A52" s="84" t="s">
        <v>121</v>
      </c>
      <c r="B52" s="41"/>
      <c r="C52" s="49"/>
      <c r="D52" s="41"/>
      <c r="E52" s="41" t="s">
        <v>119</v>
      </c>
      <c r="F52" s="41"/>
      <c r="G52" s="41"/>
      <c r="H52" s="140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9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137">
        <f>D52</f>
        <v>0</v>
      </c>
      <c r="AI52" s="20">
        <f t="shared" si="2"/>
        <v>7</v>
      </c>
      <c r="AJ52" s="134">
        <v>0</v>
      </c>
      <c r="AK52" s="54"/>
      <c r="AL52" s="54"/>
      <c r="AM52" s="1"/>
      <c r="AN52" s="1"/>
      <c r="AO52" s="1"/>
    </row>
    <row r="53" spans="1:38" s="62" customFormat="1" ht="12.75" customHeight="1">
      <c r="A53" s="122" t="s">
        <v>14</v>
      </c>
      <c r="B53" s="41"/>
      <c r="C53" s="19"/>
      <c r="D53" s="49"/>
      <c r="E53" s="49"/>
      <c r="F53" s="49"/>
      <c r="G53" s="49"/>
      <c r="H53" s="49"/>
      <c r="I53" s="49"/>
      <c r="J53" s="49"/>
      <c r="K53" s="49"/>
      <c r="L53" s="41"/>
      <c r="M53" s="41"/>
      <c r="N53" s="41"/>
      <c r="O53" s="41"/>
      <c r="P53" s="41"/>
      <c r="Q53" s="41"/>
      <c r="R53" s="41"/>
      <c r="S53" s="41"/>
      <c r="T53" s="41"/>
      <c r="U53" s="49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137">
        <f>G53</f>
        <v>0</v>
      </c>
      <c r="AI53" s="20">
        <f t="shared" si="2"/>
        <v>7</v>
      </c>
      <c r="AJ53" s="134">
        <f t="shared" si="1"/>
        <v>0</v>
      </c>
      <c r="AK53" s="54"/>
      <c r="AL53" s="54"/>
    </row>
    <row r="54" spans="1:41" s="62" customFormat="1" ht="11.25" hidden="1">
      <c r="A54" s="84" t="s">
        <v>83</v>
      </c>
      <c r="B54" s="68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49"/>
      <c r="AF54" s="84"/>
      <c r="AG54" s="84"/>
      <c r="AH54" s="136">
        <f t="shared" si="0"/>
        <v>0</v>
      </c>
      <c r="AI54" s="20">
        <f t="shared" si="2"/>
        <v>7</v>
      </c>
      <c r="AJ54" s="134">
        <f t="shared" si="1"/>
        <v>0</v>
      </c>
      <c r="AK54" s="104"/>
      <c r="AL54" s="54"/>
      <c r="AM54" s="1"/>
      <c r="AN54" s="1"/>
      <c r="AO54" s="1"/>
    </row>
    <row r="55" spans="1:41" s="62" customFormat="1" ht="11.25" hidden="1">
      <c r="A55" s="86"/>
      <c r="B55" s="123"/>
      <c r="C55" s="46"/>
      <c r="D55" s="84"/>
      <c r="E55" s="84"/>
      <c r="F55" s="84"/>
      <c r="G55" s="84"/>
      <c r="H55" s="84"/>
      <c r="I55" s="84"/>
      <c r="J55" s="84"/>
      <c r="K55" s="84"/>
      <c r="L55" s="63"/>
      <c r="M55" s="84"/>
      <c r="N55" s="49"/>
      <c r="O55" s="84"/>
      <c r="P55" s="84"/>
      <c r="Q55" s="84"/>
      <c r="R55" s="84"/>
      <c r="S55" s="49"/>
      <c r="T55" s="49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136">
        <f t="shared" si="0"/>
        <v>0</v>
      </c>
      <c r="AI55" s="20">
        <f t="shared" si="2"/>
        <v>7</v>
      </c>
      <c r="AJ55" s="142">
        <f t="shared" si="1"/>
        <v>0</v>
      </c>
      <c r="AK55" s="94"/>
      <c r="AL55" s="54"/>
      <c r="AM55" s="1"/>
      <c r="AN55" s="1"/>
      <c r="AO55" s="1"/>
    </row>
    <row r="56" spans="1:41" s="62" customFormat="1" ht="11.25" hidden="1">
      <c r="A56" s="86"/>
      <c r="B56" s="53"/>
      <c r="C56" s="17"/>
      <c r="D56" s="88"/>
      <c r="E56" s="88"/>
      <c r="F56" s="88"/>
      <c r="G56" s="88"/>
      <c r="H56" s="88"/>
      <c r="I56" s="88"/>
      <c r="J56" s="88"/>
      <c r="K56" s="88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7"/>
      <c r="AE56" s="87"/>
      <c r="AF56" s="87"/>
      <c r="AG56" s="49"/>
      <c r="AH56" s="136">
        <f t="shared" si="0"/>
        <v>0</v>
      </c>
      <c r="AI56" s="20">
        <f t="shared" si="2"/>
        <v>7</v>
      </c>
      <c r="AJ56" s="142">
        <f t="shared" si="1"/>
        <v>0</v>
      </c>
      <c r="AK56" s="54"/>
      <c r="AL56" s="54"/>
      <c r="AM56" s="1"/>
      <c r="AN56" s="1"/>
      <c r="AO56" s="1"/>
    </row>
    <row r="57" spans="1:41" s="62" customFormat="1" ht="12.75" customHeight="1" hidden="1">
      <c r="A57" s="86" t="s">
        <v>82</v>
      </c>
      <c r="B57" s="53"/>
      <c r="C57" s="17"/>
      <c r="D57" s="88"/>
      <c r="E57" s="88"/>
      <c r="F57" s="88"/>
      <c r="G57" s="88"/>
      <c r="H57" s="88"/>
      <c r="I57" s="88"/>
      <c r="J57" s="88"/>
      <c r="K57" s="88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7"/>
      <c r="AE57" s="87"/>
      <c r="AF57" s="87"/>
      <c r="AG57" s="17"/>
      <c r="AH57" s="136">
        <f t="shared" si="0"/>
        <v>0</v>
      </c>
      <c r="AI57" s="20">
        <f t="shared" si="2"/>
        <v>7</v>
      </c>
      <c r="AJ57" s="134">
        <f t="shared" si="1"/>
        <v>0</v>
      </c>
      <c r="AK57" s="54"/>
      <c r="AL57" s="54"/>
      <c r="AM57" s="1"/>
      <c r="AN57" s="1"/>
      <c r="AO57" s="1"/>
    </row>
    <row r="58" spans="1:41" s="62" customFormat="1" ht="11.25" hidden="1">
      <c r="A58" s="122" t="s">
        <v>70</v>
      </c>
      <c r="B58" s="2"/>
      <c r="C58" s="8"/>
      <c r="D58" s="8"/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8"/>
      <c r="V58" s="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"/>
      <c r="AH58" s="134">
        <f t="shared" si="0"/>
        <v>0</v>
      </c>
      <c r="AI58" s="20">
        <f t="shared" si="2"/>
        <v>7</v>
      </c>
      <c r="AJ58" s="136">
        <f t="shared" si="1"/>
        <v>0</v>
      </c>
      <c r="AK58" s="105"/>
      <c r="AL58" s="54"/>
      <c r="AM58" s="1"/>
      <c r="AN58" s="1"/>
      <c r="AO58" s="1"/>
    </row>
    <row r="59" spans="1:41" s="62" customFormat="1" ht="11.25">
      <c r="A59" s="122" t="s">
        <v>132</v>
      </c>
      <c r="B59" s="53"/>
      <c r="C59" s="17"/>
      <c r="D59" s="17"/>
      <c r="E59" s="17">
        <v>0.025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36">
        <f t="shared" si="0"/>
        <v>0.025</v>
      </c>
      <c r="AI59" s="20">
        <f t="shared" si="2"/>
        <v>7</v>
      </c>
      <c r="AJ59" s="134">
        <f t="shared" si="1"/>
        <v>0.17500000000000002</v>
      </c>
      <c r="AK59" s="106"/>
      <c r="AL59" s="54"/>
      <c r="AM59" s="1"/>
      <c r="AN59" s="1"/>
      <c r="AO59" s="1"/>
    </row>
    <row r="60" spans="1:41" s="62" customFormat="1" ht="11.25">
      <c r="A60" s="84" t="s">
        <v>69</v>
      </c>
      <c r="B60" s="5"/>
      <c r="C60" s="6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/>
      <c r="V60" s="5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5"/>
      <c r="AH60" s="137">
        <f>E60</f>
        <v>0</v>
      </c>
      <c r="AI60" s="20">
        <f t="shared" si="2"/>
        <v>7</v>
      </c>
      <c r="AJ60" s="136">
        <v>0</v>
      </c>
      <c r="AK60" s="95"/>
      <c r="AL60" s="54"/>
      <c r="AM60" s="1"/>
      <c r="AN60" s="1"/>
      <c r="AO60" s="1"/>
    </row>
    <row r="61" spans="1:40" s="62" customFormat="1" ht="12" customHeight="1" hidden="1">
      <c r="A61" s="12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2"/>
      <c r="AH61" s="136">
        <f t="shared" si="0"/>
        <v>0</v>
      </c>
      <c r="AI61" s="20">
        <f t="shared" si="2"/>
        <v>7</v>
      </c>
      <c r="AJ61" s="134">
        <f t="shared" si="1"/>
        <v>0</v>
      </c>
      <c r="AK61" s="54"/>
      <c r="AL61" s="54"/>
      <c r="AM61" s="1"/>
      <c r="AN61" s="1"/>
    </row>
    <row r="62" spans="1:40" s="62" customFormat="1" ht="11.25" customHeight="1" hidden="1">
      <c r="A62" s="122" t="s">
        <v>74</v>
      </c>
      <c r="B62" s="41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136">
        <f t="shared" si="0"/>
        <v>0</v>
      </c>
      <c r="AI62" s="20">
        <f t="shared" si="2"/>
        <v>7</v>
      </c>
      <c r="AJ62" s="134">
        <f t="shared" si="1"/>
        <v>0</v>
      </c>
      <c r="AK62" s="54"/>
      <c r="AL62" s="54"/>
      <c r="AM62" s="1"/>
      <c r="AN62" s="1"/>
    </row>
    <row r="63" spans="1:40" s="62" customFormat="1" ht="11.25" customHeight="1" hidden="1">
      <c r="A63" s="122" t="s">
        <v>87</v>
      </c>
      <c r="B63" s="41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136">
        <f t="shared" si="0"/>
        <v>0</v>
      </c>
      <c r="AI63" s="20">
        <f t="shared" si="2"/>
        <v>7</v>
      </c>
      <c r="AJ63" s="134">
        <f t="shared" si="1"/>
        <v>0</v>
      </c>
      <c r="AK63" s="54"/>
      <c r="AL63" s="54"/>
      <c r="AM63" s="1"/>
      <c r="AN63" s="1"/>
    </row>
    <row r="64" spans="1:40" s="62" customFormat="1" ht="11.25" customHeight="1">
      <c r="A64" s="122" t="s">
        <v>129</v>
      </c>
      <c r="B64" s="41"/>
      <c r="C64" s="49"/>
      <c r="D64" s="49"/>
      <c r="E64" s="49" t="s">
        <v>119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136">
        <v>0</v>
      </c>
      <c r="AI64" s="20">
        <f t="shared" si="2"/>
        <v>7</v>
      </c>
      <c r="AJ64" s="134">
        <f>AH64*AI64</f>
        <v>0</v>
      </c>
      <c r="AK64" s="54"/>
      <c r="AL64" s="54"/>
      <c r="AM64" s="1"/>
      <c r="AN64" s="1"/>
    </row>
    <row r="65" spans="1:41" s="62" customFormat="1" ht="10.5" customHeight="1">
      <c r="A65" s="84" t="s">
        <v>59</v>
      </c>
      <c r="B65" s="12"/>
      <c r="C65" s="12"/>
      <c r="D65" s="12"/>
      <c r="E65" s="12"/>
      <c r="F65" s="12"/>
      <c r="G65" s="12"/>
      <c r="H65" s="12">
        <v>0.012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5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37">
        <f>D65+H65</f>
        <v>0.012</v>
      </c>
      <c r="AI65" s="20">
        <f t="shared" si="2"/>
        <v>7</v>
      </c>
      <c r="AJ65" s="134">
        <f>AH65*AI65</f>
        <v>0.084</v>
      </c>
      <c r="AK65" s="54"/>
      <c r="AL65" s="54"/>
      <c r="AM65" s="1"/>
      <c r="AN65" s="1"/>
      <c r="AO65" s="1"/>
    </row>
    <row r="66" spans="1:41" s="62" customFormat="1" ht="12" customHeight="1">
      <c r="A66" s="122" t="s">
        <v>128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5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34">
        <f t="shared" si="0"/>
        <v>0</v>
      </c>
      <c r="AI66" s="20">
        <f t="shared" si="2"/>
        <v>7</v>
      </c>
      <c r="AJ66" s="134">
        <f>AH66*AI66</f>
        <v>0</v>
      </c>
      <c r="AK66" s="54"/>
      <c r="AL66" s="54"/>
      <c r="AM66" s="1"/>
      <c r="AN66" s="1"/>
      <c r="AO66" s="1"/>
    </row>
    <row r="67" spans="1:41" s="62" customFormat="1" ht="11.25" hidden="1">
      <c r="A67" s="122" t="s">
        <v>69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5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36">
        <f t="shared" si="0"/>
        <v>0</v>
      </c>
      <c r="AI67" s="20">
        <f t="shared" si="2"/>
        <v>7</v>
      </c>
      <c r="AJ67" s="134">
        <f t="shared" si="1"/>
        <v>0</v>
      </c>
      <c r="AK67" s="54"/>
      <c r="AL67" s="54"/>
      <c r="AM67" s="1"/>
      <c r="AN67" s="1"/>
      <c r="AO67" s="1"/>
    </row>
    <row r="68" spans="1:41" s="62" customFormat="1" ht="11.25">
      <c r="A68" s="122" t="s">
        <v>119</v>
      </c>
      <c r="B68" s="12"/>
      <c r="C68" s="12"/>
      <c r="D68" s="12" t="s">
        <v>119</v>
      </c>
      <c r="E68" s="12"/>
      <c r="F68" s="12"/>
      <c r="G68" s="12" t="s">
        <v>119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5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37">
        <v>0</v>
      </c>
      <c r="AI68" s="20">
        <f t="shared" si="2"/>
        <v>7</v>
      </c>
      <c r="AJ68" s="134">
        <v>0</v>
      </c>
      <c r="AK68" s="54"/>
      <c r="AL68" s="54"/>
      <c r="AM68" s="1"/>
      <c r="AN68" s="1"/>
      <c r="AO68" s="1"/>
    </row>
    <row r="69" spans="1:41" s="62" customFormat="1" ht="11.25" hidden="1">
      <c r="A69" s="122" t="s">
        <v>78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5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36">
        <f t="shared" si="0"/>
        <v>0</v>
      </c>
      <c r="AI69" s="20">
        <f t="shared" si="2"/>
        <v>7</v>
      </c>
      <c r="AJ69" s="134">
        <f t="shared" si="1"/>
        <v>0</v>
      </c>
      <c r="AK69" s="54"/>
      <c r="AL69" s="54"/>
      <c r="AM69" s="1"/>
      <c r="AN69" s="1"/>
      <c r="AO69" s="1"/>
    </row>
    <row r="70" spans="1:41" s="62" customFormat="1" ht="11.25" hidden="1">
      <c r="A70" s="122" t="s">
        <v>77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5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36">
        <f t="shared" si="0"/>
        <v>0</v>
      </c>
      <c r="AI70" s="20">
        <f t="shared" si="2"/>
        <v>7</v>
      </c>
      <c r="AJ70" s="134">
        <f t="shared" si="1"/>
        <v>0</v>
      </c>
      <c r="AK70" s="54"/>
      <c r="AL70" s="54"/>
      <c r="AM70" s="1"/>
      <c r="AN70" s="1"/>
      <c r="AO70" s="1"/>
    </row>
    <row r="71" spans="1:41" s="62" customFormat="1" ht="12" customHeight="1" hidden="1">
      <c r="A71" s="122" t="s">
        <v>76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5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36">
        <f t="shared" si="0"/>
        <v>0</v>
      </c>
      <c r="AI71" s="20">
        <f t="shared" si="2"/>
        <v>7</v>
      </c>
      <c r="AJ71" s="134">
        <f t="shared" si="1"/>
        <v>0</v>
      </c>
      <c r="AK71" s="54"/>
      <c r="AL71" s="54"/>
      <c r="AM71" s="1"/>
      <c r="AN71" s="1"/>
      <c r="AO71" s="1"/>
    </row>
    <row r="72" spans="1:41" s="62" customFormat="1" ht="11.25" customHeight="1" hidden="1">
      <c r="A72" s="122" t="s">
        <v>66</v>
      </c>
      <c r="B72" s="12"/>
      <c r="C72" s="12"/>
      <c r="D72" s="12"/>
      <c r="E72" s="12"/>
      <c r="F72" s="79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5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36">
        <f t="shared" si="0"/>
        <v>0</v>
      </c>
      <c r="AI72" s="20">
        <f t="shared" si="2"/>
        <v>7</v>
      </c>
      <c r="AJ72" s="134">
        <f t="shared" si="1"/>
        <v>0</v>
      </c>
      <c r="AK72" s="54"/>
      <c r="AL72" s="54"/>
      <c r="AM72" s="1"/>
      <c r="AN72" s="1"/>
      <c r="AO72" s="1"/>
    </row>
    <row r="73" spans="1:41" s="62" customFormat="1" ht="11.25" customHeight="1">
      <c r="A73" s="122" t="s">
        <v>58</v>
      </c>
      <c r="B73" s="12"/>
      <c r="C73" s="12"/>
      <c r="D73" s="12"/>
      <c r="E73" s="12"/>
      <c r="F73" s="12"/>
      <c r="G73" s="11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5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36">
        <f>D73</f>
        <v>0</v>
      </c>
      <c r="AI73" s="20">
        <f t="shared" si="2"/>
        <v>7</v>
      </c>
      <c r="AJ73" s="134">
        <f t="shared" si="1"/>
        <v>0</v>
      </c>
      <c r="AK73" s="54"/>
      <c r="AL73" s="54"/>
      <c r="AM73" s="1"/>
      <c r="AN73" s="1"/>
      <c r="AO73" s="1"/>
    </row>
    <row r="74" spans="1:41" s="62" customFormat="1" ht="11.25">
      <c r="A74" s="86" t="s">
        <v>138</v>
      </c>
      <c r="B74" s="12"/>
      <c r="C74" s="12"/>
      <c r="D74" s="12"/>
      <c r="E74" s="12"/>
      <c r="F74" s="12"/>
      <c r="G74" s="12"/>
      <c r="H74" s="12">
        <v>0.018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5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37">
        <f t="shared" si="0"/>
        <v>0.018</v>
      </c>
      <c r="AI74" s="20">
        <f t="shared" si="2"/>
        <v>7</v>
      </c>
      <c r="AJ74" s="134">
        <f>AH74*AI74</f>
        <v>0.126</v>
      </c>
      <c r="AK74" s="54"/>
      <c r="AL74" s="54"/>
      <c r="AM74" s="1"/>
      <c r="AN74" s="1"/>
      <c r="AO74" s="1"/>
    </row>
    <row r="75" spans="1:41" s="62" customFormat="1" ht="11.25" hidden="1">
      <c r="A75" s="122" t="s">
        <v>72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5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36">
        <f t="shared" si="0"/>
        <v>0</v>
      </c>
      <c r="AI75" s="20">
        <f t="shared" si="2"/>
        <v>7</v>
      </c>
      <c r="AJ75" s="134">
        <f t="shared" si="1"/>
        <v>0</v>
      </c>
      <c r="AK75" s="54"/>
      <c r="AL75" s="54"/>
      <c r="AM75" s="1"/>
      <c r="AN75" s="1"/>
      <c r="AO75" s="1"/>
    </row>
    <row r="76" spans="1:41" s="62" customFormat="1" ht="11.25">
      <c r="A76" s="84" t="s">
        <v>124</v>
      </c>
      <c r="B76" s="12"/>
      <c r="C76" s="12"/>
      <c r="D76" s="12"/>
      <c r="E76" s="12"/>
      <c r="F76" s="150">
        <v>0.0909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5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37">
        <f>E76+F76</f>
        <v>0.0909</v>
      </c>
      <c r="AI76" s="20">
        <f t="shared" si="2"/>
        <v>7</v>
      </c>
      <c r="AJ76" s="134">
        <f t="shared" si="1"/>
        <v>0.6363</v>
      </c>
      <c r="AK76" s="54"/>
      <c r="AL76" s="54"/>
      <c r="AM76" s="1"/>
      <c r="AN76" s="1"/>
      <c r="AO76" s="1"/>
    </row>
    <row r="77" spans="1:41" s="62" customFormat="1" ht="11.25">
      <c r="A77" s="122" t="s">
        <v>125</v>
      </c>
      <c r="B77" s="12"/>
      <c r="C77" s="12"/>
      <c r="D77" s="12"/>
      <c r="E77" s="12"/>
      <c r="F77" s="150">
        <v>0.0172</v>
      </c>
      <c r="G77" s="11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5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37">
        <f>E77+F77</f>
        <v>0.0172</v>
      </c>
      <c r="AI77" s="20">
        <f t="shared" si="2"/>
        <v>7</v>
      </c>
      <c r="AJ77" s="134">
        <f>AH77*AI77</f>
        <v>0.12040000000000001</v>
      </c>
      <c r="AK77" s="54"/>
      <c r="AL77" s="54"/>
      <c r="AM77" s="1"/>
      <c r="AN77" s="1"/>
      <c r="AO77" s="1"/>
    </row>
    <row r="78" spans="1:41" s="62" customFormat="1" ht="11.25">
      <c r="A78" s="122" t="s">
        <v>64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5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36">
        <f>H78</f>
        <v>0</v>
      </c>
      <c r="AI78" s="20">
        <f t="shared" si="2"/>
        <v>7</v>
      </c>
      <c r="AJ78" s="134">
        <f t="shared" si="1"/>
        <v>0</v>
      </c>
      <c r="AK78" s="54"/>
      <c r="AL78" s="54"/>
      <c r="AM78" s="1"/>
      <c r="AN78" s="1"/>
      <c r="AO78" s="1"/>
    </row>
    <row r="79" spans="1:41" s="62" customFormat="1" ht="11.25">
      <c r="A79" s="84" t="s">
        <v>98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5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36">
        <f t="shared" si="0"/>
        <v>0</v>
      </c>
      <c r="AI79" s="20">
        <f t="shared" si="2"/>
        <v>7</v>
      </c>
      <c r="AJ79" s="134">
        <f t="shared" si="1"/>
        <v>0</v>
      </c>
      <c r="AK79" s="54"/>
      <c r="AL79" s="54"/>
      <c r="AM79" s="1"/>
      <c r="AN79" s="1"/>
      <c r="AO79" s="1"/>
    </row>
    <row r="80" spans="1:41" s="62" customFormat="1" ht="12" customHeight="1" hidden="1">
      <c r="A80" s="122" t="s">
        <v>73</v>
      </c>
      <c r="B80" s="78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5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35">
        <f t="shared" si="0"/>
        <v>0</v>
      </c>
      <c r="AI80" s="20">
        <f t="shared" si="2"/>
        <v>7</v>
      </c>
      <c r="AJ80" s="49">
        <f t="shared" si="1"/>
        <v>0</v>
      </c>
      <c r="AK80" s="54"/>
      <c r="AL80" s="54"/>
      <c r="AM80" s="1"/>
      <c r="AN80" s="1"/>
      <c r="AO80" s="1"/>
    </row>
    <row r="81" spans="1:41" s="62" customFormat="1" ht="11.25" customHeight="1" hidden="1">
      <c r="A81" s="12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5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35">
        <f t="shared" si="0"/>
        <v>0</v>
      </c>
      <c r="AI81" s="20">
        <f t="shared" si="2"/>
        <v>7</v>
      </c>
      <c r="AJ81" s="49">
        <f t="shared" si="1"/>
        <v>0</v>
      </c>
      <c r="AK81" s="54"/>
      <c r="AL81" s="54"/>
      <c r="AM81" s="1"/>
      <c r="AN81" s="1"/>
      <c r="AO81" s="1"/>
    </row>
    <row r="82" spans="1:41" s="62" customFormat="1" ht="11.25" customHeight="1" hidden="1">
      <c r="A82" s="12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5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35">
        <f t="shared" si="0"/>
        <v>0</v>
      </c>
      <c r="AI82" s="20">
        <f t="shared" si="2"/>
        <v>7</v>
      </c>
      <c r="AJ82" s="49">
        <f t="shared" si="1"/>
        <v>0</v>
      </c>
      <c r="AK82" s="54"/>
      <c r="AL82" s="54"/>
      <c r="AM82" s="1"/>
      <c r="AN82" s="1"/>
      <c r="AO82" s="1"/>
    </row>
    <row r="83" spans="1:41" s="62" customFormat="1" ht="12.75" customHeight="1" hidden="1">
      <c r="A83" s="12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5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35">
        <f t="shared" si="0"/>
        <v>0</v>
      </c>
      <c r="AI83" s="20">
        <f t="shared" si="2"/>
        <v>7</v>
      </c>
      <c r="AJ83" s="49">
        <f t="shared" si="1"/>
        <v>0</v>
      </c>
      <c r="AK83" s="54"/>
      <c r="AL83" s="54"/>
      <c r="AM83" s="1"/>
      <c r="AN83" s="1"/>
      <c r="AO83" s="1"/>
    </row>
    <row r="84" spans="1:41" s="62" customFormat="1" ht="12.75" customHeight="1" hidden="1">
      <c r="A84" s="12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5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35">
        <f t="shared" si="0"/>
        <v>0</v>
      </c>
      <c r="AI84" s="20">
        <f t="shared" si="2"/>
        <v>7</v>
      </c>
      <c r="AJ84" s="49">
        <f t="shared" si="1"/>
        <v>0</v>
      </c>
      <c r="AK84" s="54"/>
      <c r="AL84" s="54"/>
      <c r="AM84" s="1"/>
      <c r="AN84" s="1"/>
      <c r="AO84" s="1"/>
    </row>
    <row r="85" spans="1:41" s="62" customFormat="1" ht="10.5" customHeight="1" hidden="1">
      <c r="A85" s="12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5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35">
        <f t="shared" si="0"/>
        <v>0</v>
      </c>
      <c r="AI85" s="20">
        <f t="shared" si="2"/>
        <v>7</v>
      </c>
      <c r="AJ85" s="49">
        <f t="shared" si="1"/>
        <v>0</v>
      </c>
      <c r="AK85" s="54"/>
      <c r="AL85" s="54"/>
      <c r="AM85" s="1"/>
      <c r="AN85" s="1"/>
      <c r="AO85" s="1"/>
    </row>
    <row r="86" spans="1:41" s="62" customFormat="1" ht="15.75" customHeight="1" hidden="1">
      <c r="A86" s="12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5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35">
        <f t="shared" si="0"/>
        <v>0</v>
      </c>
      <c r="AI86" s="20">
        <f t="shared" si="2"/>
        <v>7</v>
      </c>
      <c r="AJ86" s="49">
        <f t="shared" si="1"/>
        <v>0</v>
      </c>
      <c r="AK86" s="54"/>
      <c r="AL86" s="54"/>
      <c r="AM86" s="1"/>
      <c r="AN86" s="1"/>
      <c r="AO86" s="1"/>
    </row>
    <row r="87" spans="1:41" s="62" customFormat="1" ht="15.75" customHeight="1" hidden="1">
      <c r="A87" s="12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5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35">
        <f t="shared" si="0"/>
        <v>0</v>
      </c>
      <c r="AI87" s="20">
        <f t="shared" si="2"/>
        <v>7</v>
      </c>
      <c r="AJ87" s="49">
        <f t="shared" si="1"/>
        <v>0</v>
      </c>
      <c r="AK87" s="54"/>
      <c r="AL87" s="54"/>
      <c r="AM87" s="1"/>
      <c r="AN87" s="1"/>
      <c r="AO87" s="1"/>
    </row>
    <row r="88" spans="1:41" s="62" customFormat="1" ht="12.75" customHeight="1" hidden="1">
      <c r="A88" s="12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5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35">
        <f t="shared" si="0"/>
        <v>0</v>
      </c>
      <c r="AI88" s="20">
        <f t="shared" si="2"/>
        <v>7</v>
      </c>
      <c r="AJ88" s="49">
        <f t="shared" si="1"/>
        <v>0</v>
      </c>
      <c r="AK88" s="54"/>
      <c r="AL88" s="54"/>
      <c r="AM88" s="1"/>
      <c r="AN88" s="1"/>
      <c r="AO88" s="1"/>
    </row>
    <row r="89" spans="1:41" s="62" customFormat="1" ht="11.25" customHeight="1" hidden="1">
      <c r="A89" s="12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5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35">
        <f t="shared" si="0"/>
        <v>0</v>
      </c>
      <c r="AI89" s="20">
        <f t="shared" si="2"/>
        <v>7</v>
      </c>
      <c r="AJ89" s="49">
        <f t="shared" si="1"/>
        <v>0</v>
      </c>
      <c r="AK89" s="54"/>
      <c r="AL89" s="54"/>
      <c r="AM89" s="1"/>
      <c r="AN89" s="1"/>
      <c r="AO89" s="1"/>
    </row>
    <row r="90" spans="1:41" s="62" customFormat="1" ht="11.25" customHeight="1" hidden="1">
      <c r="A90" s="122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9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135">
        <f t="shared" si="0"/>
        <v>0</v>
      </c>
      <c r="AI90" s="20">
        <f t="shared" si="2"/>
        <v>7</v>
      </c>
      <c r="AJ90" s="49">
        <f t="shared" si="1"/>
        <v>0</v>
      </c>
      <c r="AK90" s="54"/>
      <c r="AL90" s="54"/>
      <c r="AM90" s="1"/>
      <c r="AN90" s="1"/>
      <c r="AO90" s="1"/>
    </row>
    <row r="91" spans="1:41" s="62" customFormat="1" ht="11.25" customHeight="1" hidden="1">
      <c r="A91" s="122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9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135">
        <f t="shared" si="0"/>
        <v>0</v>
      </c>
      <c r="AI91" s="20">
        <f t="shared" si="2"/>
        <v>7</v>
      </c>
      <c r="AJ91" s="49">
        <f t="shared" si="1"/>
        <v>0</v>
      </c>
      <c r="AK91" s="54"/>
      <c r="AL91" s="54"/>
      <c r="AM91" s="1"/>
      <c r="AN91" s="1"/>
      <c r="AO91" s="1"/>
    </row>
    <row r="92" spans="1:41" s="62" customFormat="1" ht="11.25" customHeight="1" hidden="1">
      <c r="A92" s="12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5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35">
        <f t="shared" si="0"/>
        <v>0</v>
      </c>
      <c r="AI92" s="20">
        <f t="shared" si="2"/>
        <v>7</v>
      </c>
      <c r="AJ92" s="49">
        <f t="shared" si="1"/>
        <v>0</v>
      </c>
      <c r="AK92" s="54"/>
      <c r="AL92" s="54"/>
      <c r="AM92" s="1"/>
      <c r="AN92" s="1"/>
      <c r="AO92" s="1"/>
    </row>
    <row r="93" spans="1:41" s="62" customFormat="1" ht="15.75" customHeight="1" hidden="1">
      <c r="A93" s="12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5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35">
        <f t="shared" si="0"/>
        <v>0</v>
      </c>
      <c r="AI93" s="20">
        <f t="shared" si="2"/>
        <v>7</v>
      </c>
      <c r="AJ93" s="49">
        <f t="shared" si="1"/>
        <v>0</v>
      </c>
      <c r="AK93" s="54"/>
      <c r="AL93" s="54"/>
      <c r="AM93" s="1"/>
      <c r="AN93" s="1"/>
      <c r="AO93" s="1"/>
    </row>
    <row r="94" spans="1:41" s="62" customFormat="1" ht="15.75" customHeight="1" hidden="1">
      <c r="A94" s="12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5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35">
        <f aca="true" t="shared" si="3" ref="AH94:AH103">D94+E94+F94+G94+H94+I94+J94+K94+L94+M94+N94+O94+P94+R94+S94+T94+U94+V94+W94+X94+Y94+Z94+AA94+AB94+AC94+AD94+AE94+AF94+AG94</f>
        <v>0</v>
      </c>
      <c r="AI94" s="20">
        <f t="shared" si="2"/>
        <v>7</v>
      </c>
      <c r="AJ94" s="49">
        <f t="shared" si="1"/>
        <v>0</v>
      </c>
      <c r="AK94" s="54"/>
      <c r="AL94" s="54"/>
      <c r="AM94" s="1"/>
      <c r="AN94" s="1"/>
      <c r="AO94" s="1"/>
    </row>
    <row r="95" spans="1:41" s="62" customFormat="1" ht="15.75" customHeight="1" hidden="1">
      <c r="A95" s="12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5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35">
        <f t="shared" si="3"/>
        <v>0</v>
      </c>
      <c r="AI95" s="20">
        <f t="shared" si="2"/>
        <v>7</v>
      </c>
      <c r="AJ95" s="49">
        <f t="shared" si="1"/>
        <v>0</v>
      </c>
      <c r="AK95" s="54"/>
      <c r="AL95" s="54"/>
      <c r="AM95" s="1"/>
      <c r="AN95" s="1"/>
      <c r="AO95" s="1"/>
    </row>
    <row r="96" spans="1:41" s="62" customFormat="1" ht="15.75" customHeight="1" hidden="1">
      <c r="A96" s="12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5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35">
        <f t="shared" si="3"/>
        <v>0</v>
      </c>
      <c r="AI96" s="20">
        <f aca="true" t="shared" si="4" ref="AI96:AI103">AI94</f>
        <v>7</v>
      </c>
      <c r="AJ96" s="49">
        <f aca="true" t="shared" si="5" ref="AJ96:AJ103">AH96*AI96</f>
        <v>0</v>
      </c>
      <c r="AK96" s="54"/>
      <c r="AL96" s="54"/>
      <c r="AM96" s="1"/>
      <c r="AN96" s="1"/>
      <c r="AO96" s="1"/>
    </row>
    <row r="97" spans="1:41" s="62" customFormat="1" ht="15.75" customHeight="1" hidden="1">
      <c r="A97" s="12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5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35">
        <f t="shared" si="3"/>
        <v>0</v>
      </c>
      <c r="AI97" s="20">
        <f t="shared" si="4"/>
        <v>7</v>
      </c>
      <c r="AJ97" s="49">
        <f t="shared" si="5"/>
        <v>0</v>
      </c>
      <c r="AK97" s="54"/>
      <c r="AL97" s="54"/>
      <c r="AM97" s="1"/>
      <c r="AN97" s="1"/>
      <c r="AO97" s="1"/>
    </row>
    <row r="98" spans="1:41" s="62" customFormat="1" ht="15.75" customHeight="1" hidden="1">
      <c r="A98" s="12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5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35">
        <f t="shared" si="3"/>
        <v>0</v>
      </c>
      <c r="AI98" s="20">
        <f t="shared" si="4"/>
        <v>7</v>
      </c>
      <c r="AJ98" s="49">
        <f t="shared" si="5"/>
        <v>0</v>
      </c>
      <c r="AK98" s="54"/>
      <c r="AL98" s="54"/>
      <c r="AM98" s="1"/>
      <c r="AN98" s="1"/>
      <c r="AO98" s="1"/>
    </row>
    <row r="99" spans="1:41" s="62" customFormat="1" ht="15.75" customHeight="1" hidden="1">
      <c r="A99" s="12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5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35">
        <f t="shared" si="3"/>
        <v>0</v>
      </c>
      <c r="AI99" s="20">
        <f t="shared" si="4"/>
        <v>7</v>
      </c>
      <c r="AJ99" s="49">
        <f t="shared" si="5"/>
        <v>0</v>
      </c>
      <c r="AK99" s="54"/>
      <c r="AL99" s="54"/>
      <c r="AM99" s="1"/>
      <c r="AN99" s="1"/>
      <c r="AO99" s="1"/>
    </row>
    <row r="100" spans="1:41" s="62" customFormat="1" ht="15.75" customHeight="1" hidden="1">
      <c r="A100" s="122" t="s">
        <v>92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5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35">
        <f t="shared" si="3"/>
        <v>0</v>
      </c>
      <c r="AI100" s="20">
        <f t="shared" si="4"/>
        <v>7</v>
      </c>
      <c r="AJ100" s="49">
        <f t="shared" si="5"/>
        <v>0</v>
      </c>
      <c r="AK100" s="54"/>
      <c r="AL100" s="54"/>
      <c r="AM100" s="1"/>
      <c r="AN100" s="1"/>
      <c r="AO100" s="1"/>
    </row>
    <row r="101" spans="1:41" s="62" customFormat="1" ht="15.75" customHeight="1" hidden="1">
      <c r="A101" s="122" t="s">
        <v>91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5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35">
        <f t="shared" si="3"/>
        <v>0</v>
      </c>
      <c r="AI101" s="20">
        <f t="shared" si="4"/>
        <v>7</v>
      </c>
      <c r="AJ101" s="49">
        <f t="shared" si="5"/>
        <v>0</v>
      </c>
      <c r="AK101" s="54"/>
      <c r="AL101" s="54"/>
      <c r="AM101" s="1"/>
      <c r="AN101" s="1"/>
      <c r="AO101" s="1"/>
    </row>
    <row r="102" spans="1:41" s="62" customFormat="1" ht="15.75" customHeight="1" hidden="1">
      <c r="A102" s="122" t="s">
        <v>90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5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35">
        <f t="shared" si="3"/>
        <v>0</v>
      </c>
      <c r="AI102" s="20">
        <f t="shared" si="4"/>
        <v>7</v>
      </c>
      <c r="AJ102" s="49">
        <f t="shared" si="5"/>
        <v>0</v>
      </c>
      <c r="AK102" s="54"/>
      <c r="AL102" s="54"/>
      <c r="AM102" s="1"/>
      <c r="AN102" s="1"/>
      <c r="AO102" s="1"/>
    </row>
    <row r="103" spans="1:41" s="62" customFormat="1" ht="8.25" customHeight="1" hidden="1">
      <c r="A103" s="122" t="s">
        <v>16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5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35">
        <f t="shared" si="3"/>
        <v>0</v>
      </c>
      <c r="AI103" s="20">
        <f t="shared" si="4"/>
        <v>7</v>
      </c>
      <c r="AJ103" s="49">
        <f t="shared" si="5"/>
        <v>0</v>
      </c>
      <c r="AK103" s="54"/>
      <c r="AL103" s="54"/>
      <c r="AM103" s="1"/>
      <c r="AN103" s="1"/>
      <c r="AO103" s="1"/>
    </row>
    <row r="104" spans="1:41" s="62" customFormat="1" ht="11.25" customHeight="1" thickBot="1">
      <c r="A104" s="122" t="s">
        <v>52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5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35"/>
      <c r="AI104" s="83"/>
      <c r="AJ104" s="117">
        <f>H17</f>
        <v>7</v>
      </c>
      <c r="AK104" s="54"/>
      <c r="AL104" s="54"/>
      <c r="AM104" s="1"/>
      <c r="AN104" s="1"/>
      <c r="AO104" s="1"/>
    </row>
    <row r="105" spans="36:41" s="62" customFormat="1" ht="11.25">
      <c r="AJ105" s="118">
        <f>H14</f>
        <v>0</v>
      </c>
      <c r="AK105" s="119"/>
      <c r="AL105" s="85"/>
      <c r="AM105" s="1"/>
      <c r="AN105" s="1"/>
      <c r="AO105" s="1"/>
    </row>
    <row r="106" spans="1:41" s="62" customFormat="1" ht="12.75">
      <c r="A106" s="38" t="s">
        <v>103</v>
      </c>
      <c r="C106" s="146" t="s">
        <v>118</v>
      </c>
      <c r="D106" s="76"/>
      <c r="E106" s="76"/>
      <c r="F106" s="75"/>
      <c r="S106" s="38" t="s">
        <v>101</v>
      </c>
      <c r="V106" s="62" t="s">
        <v>115</v>
      </c>
      <c r="W106" s="110"/>
      <c r="X106" s="75"/>
      <c r="Y106" s="75"/>
      <c r="Z106" s="77"/>
      <c r="AA106" s="77"/>
      <c r="AJ106" s="84"/>
      <c r="AK106" s="85"/>
      <c r="AL106" s="85"/>
      <c r="AM106" s="1"/>
      <c r="AN106" s="1"/>
      <c r="AO106" s="1"/>
    </row>
    <row r="107" spans="1:38" s="62" customFormat="1" ht="9" customHeight="1">
      <c r="A107" s="38" t="s">
        <v>40</v>
      </c>
      <c r="S107" s="38" t="s">
        <v>100</v>
      </c>
      <c r="AJ107" s="59"/>
      <c r="AK107" s="59"/>
      <c r="AL107" s="59"/>
    </row>
    <row r="108" spans="1:38" s="62" customFormat="1" ht="20.25" customHeight="1">
      <c r="A108" s="38" t="s">
        <v>23</v>
      </c>
      <c r="S108" s="38" t="s">
        <v>102</v>
      </c>
      <c r="W108" s="145" t="s">
        <v>111</v>
      </c>
      <c r="X108" s="96"/>
      <c r="Y108" s="96"/>
      <c r="Z108" s="96"/>
      <c r="AA108" s="96"/>
      <c r="AB108" s="96"/>
      <c r="AC108" s="96"/>
      <c r="AJ108" s="59"/>
      <c r="AK108" s="59"/>
      <c r="AL108" s="59"/>
    </row>
    <row r="109" spans="1:38" s="62" customFormat="1" ht="9" customHeight="1">
      <c r="A109" s="38" t="s">
        <v>25</v>
      </c>
      <c r="S109" s="38" t="s">
        <v>104</v>
      </c>
      <c r="AJ109" s="59"/>
      <c r="AK109" s="59"/>
      <c r="AL109" s="59"/>
    </row>
    <row r="110" spans="36:38" s="62" customFormat="1" ht="12" customHeight="1">
      <c r="AJ110" s="59"/>
      <c r="AK110" s="59"/>
      <c r="AL110" s="59"/>
    </row>
    <row r="111" spans="1:38" s="62" customFormat="1" ht="9" customHeight="1">
      <c r="A111" s="10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10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s="62" customFormat="1" ht="11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s="62" customFormat="1" ht="11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36:38" s="62" customFormat="1" ht="11.25">
      <c r="AJ114" s="59"/>
      <c r="AK114" s="59"/>
      <c r="AL114" s="59"/>
    </row>
    <row r="115" spans="36:38" s="62" customFormat="1" ht="11.25">
      <c r="AJ115" s="59"/>
      <c r="AK115" s="59"/>
      <c r="AL115" s="59"/>
    </row>
    <row r="116" spans="36:38" s="62" customFormat="1" ht="11.25">
      <c r="AJ116" s="59"/>
      <c r="AK116" s="59"/>
      <c r="AL116" s="59"/>
    </row>
    <row r="117" spans="36:38" s="62" customFormat="1" ht="11.25">
      <c r="AJ117" s="59"/>
      <c r="AK117" s="59"/>
      <c r="AL117" s="59"/>
    </row>
    <row r="118" spans="36:38" s="62" customFormat="1" ht="11.25">
      <c r="AJ118" s="59"/>
      <c r="AK118" s="59"/>
      <c r="AL118" s="59"/>
    </row>
    <row r="119" spans="36:38" s="62" customFormat="1" ht="11.25">
      <c r="AJ119" s="59"/>
      <c r="AK119" s="59"/>
      <c r="AL119" s="59"/>
    </row>
    <row r="120" spans="36:38" s="62" customFormat="1" ht="11.25">
      <c r="AJ120" s="59"/>
      <c r="AK120" s="59"/>
      <c r="AL120" s="59"/>
    </row>
    <row r="121" spans="36:38" s="62" customFormat="1" ht="11.25">
      <c r="AJ121" s="59"/>
      <c r="AK121" s="59"/>
      <c r="AL121" s="59"/>
    </row>
    <row r="122" spans="36:38" s="62" customFormat="1" ht="11.25">
      <c r="AJ122" s="59"/>
      <c r="AK122" s="59"/>
      <c r="AL122" s="59"/>
    </row>
    <row r="123" spans="36:38" s="62" customFormat="1" ht="11.25">
      <c r="AJ123" s="59"/>
      <c r="AK123" s="59"/>
      <c r="AL123" s="59"/>
    </row>
    <row r="124" spans="36:38" s="62" customFormat="1" ht="11.25">
      <c r="AJ124" s="59"/>
      <c r="AK124" s="59"/>
      <c r="AL124" s="59"/>
    </row>
    <row r="125" spans="36:38" s="62" customFormat="1" ht="11.25">
      <c r="AJ125" s="59"/>
      <c r="AK125" s="59"/>
      <c r="AL125" s="59"/>
    </row>
    <row r="126" spans="36:38" s="62" customFormat="1" ht="11.25">
      <c r="AJ126" s="59"/>
      <c r="AK126" s="59"/>
      <c r="AL126" s="59"/>
    </row>
    <row r="127" spans="36:38" s="62" customFormat="1" ht="11.25">
      <c r="AJ127" s="59"/>
      <c r="AK127" s="59"/>
      <c r="AL127" s="59"/>
    </row>
    <row r="128" spans="36:38" s="62" customFormat="1" ht="11.25">
      <c r="AJ128" s="59"/>
      <c r="AK128" s="59"/>
      <c r="AL128" s="59"/>
    </row>
    <row r="129" spans="36:38" s="62" customFormat="1" ht="11.25">
      <c r="AJ129" s="59"/>
      <c r="AK129" s="59"/>
      <c r="AL129" s="59"/>
    </row>
    <row r="130" spans="36:38" s="62" customFormat="1" ht="11.25">
      <c r="AJ130" s="59"/>
      <c r="AK130" s="59"/>
      <c r="AL130" s="59"/>
    </row>
    <row r="131" spans="36:38" s="62" customFormat="1" ht="11.25">
      <c r="AJ131" s="59"/>
      <c r="AK131" s="59"/>
      <c r="AL131" s="59"/>
    </row>
    <row r="132" spans="36:38" s="62" customFormat="1" ht="11.25">
      <c r="AJ132" s="59"/>
      <c r="AK132" s="59"/>
      <c r="AL132" s="59"/>
    </row>
    <row r="133" spans="36:38" s="62" customFormat="1" ht="11.25">
      <c r="AJ133" s="59"/>
      <c r="AK133" s="59"/>
      <c r="AL133" s="59"/>
    </row>
    <row r="134" spans="36:38" s="62" customFormat="1" ht="11.25">
      <c r="AJ134" s="59"/>
      <c r="AK134" s="59"/>
      <c r="AL134" s="59"/>
    </row>
    <row r="135" spans="36:38" s="62" customFormat="1" ht="11.25">
      <c r="AJ135" s="59"/>
      <c r="AK135" s="59"/>
      <c r="AL135" s="59"/>
    </row>
    <row r="136" spans="36:38" s="62" customFormat="1" ht="11.25">
      <c r="AJ136" s="59"/>
      <c r="AK136" s="59"/>
      <c r="AL136" s="59"/>
    </row>
    <row r="137" spans="36:38" s="62" customFormat="1" ht="11.25">
      <c r="AJ137" s="59"/>
      <c r="AK137" s="59"/>
      <c r="AL137" s="59"/>
    </row>
    <row r="138" spans="36:38" s="62" customFormat="1" ht="11.25">
      <c r="AJ138" s="59"/>
      <c r="AK138" s="59"/>
      <c r="AL138" s="59"/>
    </row>
    <row r="139" spans="36:38" s="62" customFormat="1" ht="11.25">
      <c r="AJ139" s="59"/>
      <c r="AK139" s="59"/>
      <c r="AL139" s="59"/>
    </row>
    <row r="140" spans="36:38" s="62" customFormat="1" ht="11.25">
      <c r="AJ140" s="59"/>
      <c r="AK140" s="59"/>
      <c r="AL140" s="59"/>
    </row>
    <row r="141" spans="36:38" s="62" customFormat="1" ht="11.25">
      <c r="AJ141" s="59"/>
      <c r="AK141" s="59"/>
      <c r="AL141" s="59"/>
    </row>
    <row r="142" spans="36:38" s="62" customFormat="1" ht="11.25">
      <c r="AJ142" s="59"/>
      <c r="AK142" s="59"/>
      <c r="AL142" s="59"/>
    </row>
    <row r="143" spans="36:38" s="62" customFormat="1" ht="11.25">
      <c r="AJ143" s="59"/>
      <c r="AK143" s="59"/>
      <c r="AL143" s="59"/>
    </row>
    <row r="144" spans="36:38" s="62" customFormat="1" ht="11.25">
      <c r="AJ144" s="59"/>
      <c r="AK144" s="59"/>
      <c r="AL144" s="59"/>
    </row>
    <row r="145" spans="36:38" ht="12.75">
      <c r="AJ145" s="23"/>
      <c r="AK145" s="23"/>
      <c r="AL145" s="23"/>
    </row>
    <row r="146" spans="36:38" ht="12.75">
      <c r="AJ146" s="23"/>
      <c r="AK146" s="23"/>
      <c r="AL146" s="23"/>
    </row>
    <row r="147" spans="36:38" ht="12.75">
      <c r="AJ147" s="23"/>
      <c r="AK147" s="23"/>
      <c r="AL147" s="23"/>
    </row>
    <row r="148" spans="36:38" ht="12.75">
      <c r="AJ148" s="23"/>
      <c r="AK148" s="23"/>
      <c r="AL148" s="23"/>
    </row>
    <row r="149" spans="36:38" ht="12.75">
      <c r="AJ149" s="23"/>
      <c r="AK149" s="23"/>
      <c r="AL149" s="23"/>
    </row>
    <row r="150" spans="36:38" ht="12.75">
      <c r="AJ150" s="23"/>
      <c r="AK150" s="23"/>
      <c r="AL150" s="23"/>
    </row>
    <row r="151" spans="36:38" ht="12.75">
      <c r="AJ151" s="23"/>
      <c r="AK151" s="23"/>
      <c r="AL151" s="23"/>
    </row>
    <row r="152" spans="36:38" ht="12.75">
      <c r="AJ152" s="23"/>
      <c r="AK152" s="23"/>
      <c r="AL152" s="23"/>
    </row>
    <row r="153" spans="36:38" ht="12.75">
      <c r="AJ153" s="23"/>
      <c r="AK153" s="23"/>
      <c r="AL153" s="23"/>
    </row>
    <row r="154" spans="36:38" ht="12.75">
      <c r="AJ154" s="23"/>
      <c r="AK154" s="23"/>
      <c r="AL154" s="23"/>
    </row>
    <row r="155" spans="36:38" ht="12.75">
      <c r="AJ155" s="23"/>
      <c r="AK155" s="23"/>
      <c r="AL155" s="23"/>
    </row>
    <row r="156" spans="36:38" ht="12.75">
      <c r="AJ156" s="23"/>
      <c r="AK156" s="23"/>
      <c r="AL156" s="23"/>
    </row>
    <row r="157" spans="36:38" ht="12.75">
      <c r="AJ157" s="23"/>
      <c r="AK157" s="23"/>
      <c r="AL157" s="23"/>
    </row>
    <row r="158" spans="36:38" ht="12.75">
      <c r="AJ158" s="23"/>
      <c r="AK158" s="23"/>
      <c r="AL158" s="23"/>
    </row>
    <row r="159" spans="36:38" ht="12.75">
      <c r="AJ159" s="23"/>
      <c r="AK159" s="23"/>
      <c r="AL159" s="23"/>
    </row>
    <row r="160" spans="36:38" ht="12.75">
      <c r="AJ160" s="23"/>
      <c r="AK160" s="23"/>
      <c r="AL160" s="23"/>
    </row>
    <row r="161" spans="36:38" ht="12.75">
      <c r="AJ161" s="23"/>
      <c r="AK161" s="23"/>
      <c r="AL161" s="23"/>
    </row>
    <row r="162" spans="36:38" ht="12.75">
      <c r="AJ162" s="23"/>
      <c r="AK162" s="23"/>
      <c r="AL162" s="23"/>
    </row>
    <row r="163" spans="36:38" ht="12.75">
      <c r="AJ163" s="23"/>
      <c r="AK163" s="23"/>
      <c r="AL163" s="23"/>
    </row>
    <row r="164" spans="36:38" ht="12.75">
      <c r="AJ164" s="23"/>
      <c r="AK164" s="23"/>
      <c r="AL164" s="23"/>
    </row>
    <row r="165" spans="36:38" ht="12.75">
      <c r="AJ165" s="23"/>
      <c r="AK165" s="23"/>
      <c r="AL165" s="23"/>
    </row>
    <row r="166" spans="36:38" ht="12.75">
      <c r="AJ166" s="23"/>
      <c r="AK166" s="23"/>
      <c r="AL166" s="23"/>
    </row>
    <row r="167" spans="36:38" ht="12.75">
      <c r="AJ167" s="23"/>
      <c r="AK167" s="23"/>
      <c r="AL167" s="23"/>
    </row>
    <row r="168" spans="36:38" ht="12.75">
      <c r="AJ168" s="23"/>
      <c r="AK168" s="23"/>
      <c r="AL168" s="23"/>
    </row>
    <row r="169" spans="36:38" ht="12.75">
      <c r="AJ169" s="23"/>
      <c r="AK169" s="23"/>
      <c r="AL169" s="23"/>
    </row>
    <row r="170" spans="36:38" ht="12.75">
      <c r="AJ170" s="23"/>
      <c r="AK170" s="23"/>
      <c r="AL170" s="23"/>
    </row>
    <row r="171" spans="36:38" ht="12.75">
      <c r="AJ171" s="23"/>
      <c r="AK171" s="23"/>
      <c r="AL171" s="23"/>
    </row>
    <row r="172" spans="36:38" ht="12.75">
      <c r="AJ172" s="23"/>
      <c r="AK172" s="23"/>
      <c r="AL172" s="23"/>
    </row>
    <row r="173" spans="36:38" ht="12.75">
      <c r="AJ173" s="23"/>
      <c r="AK173" s="23"/>
      <c r="AL173" s="23"/>
    </row>
    <row r="174" spans="36:38" ht="12.75">
      <c r="AJ174" s="23"/>
      <c r="AK174" s="23"/>
      <c r="AL174" s="23"/>
    </row>
    <row r="175" spans="36:38" ht="12.75">
      <c r="AJ175" s="23"/>
      <c r="AK175" s="23"/>
      <c r="AL175" s="23"/>
    </row>
    <row r="176" spans="36:38" ht="12.75">
      <c r="AJ176" s="23"/>
      <c r="AK176" s="23"/>
      <c r="AL176" s="23"/>
    </row>
    <row r="177" spans="36:38" ht="12.75">
      <c r="AJ177" s="23"/>
      <c r="AK177" s="23"/>
      <c r="AL177" s="23"/>
    </row>
    <row r="178" spans="36:38" ht="12.75">
      <c r="AJ178" s="23"/>
      <c r="AK178" s="23"/>
      <c r="AL178" s="23"/>
    </row>
    <row r="179" spans="36:38" ht="12.75">
      <c r="AJ179" s="23"/>
      <c r="AK179" s="23"/>
      <c r="AL179" s="23"/>
    </row>
    <row r="180" spans="36:38" ht="12.75">
      <c r="AJ180" s="23"/>
      <c r="AK180" s="23"/>
      <c r="AL180" s="23"/>
    </row>
    <row r="181" spans="36:38" ht="12.75">
      <c r="AJ181" s="23"/>
      <c r="AK181" s="23"/>
      <c r="AL181" s="23"/>
    </row>
    <row r="182" spans="36:38" ht="12.75">
      <c r="AJ182" s="23"/>
      <c r="AK182" s="23"/>
      <c r="AL182" s="23"/>
    </row>
    <row r="183" spans="36:38" ht="12.75">
      <c r="AJ183" s="23"/>
      <c r="AK183" s="23"/>
      <c r="AL183" s="23"/>
    </row>
    <row r="184" spans="36:38" ht="12.75">
      <c r="AJ184" s="23"/>
      <c r="AK184" s="23"/>
      <c r="AL184" s="23"/>
    </row>
    <row r="185" spans="36:38" ht="12.75">
      <c r="AJ185" s="23"/>
      <c r="AK185" s="23"/>
      <c r="AL185" s="23"/>
    </row>
    <row r="186" spans="36:38" ht="12.75">
      <c r="AJ186" s="23"/>
      <c r="AK186" s="23"/>
      <c r="AL186" s="23"/>
    </row>
    <row r="187" spans="36:38" ht="12.75">
      <c r="AJ187" s="23"/>
      <c r="AK187" s="23"/>
      <c r="AL187" s="23"/>
    </row>
    <row r="188" spans="36:38" ht="12.75">
      <c r="AJ188" s="23"/>
      <c r="AK188" s="23"/>
      <c r="AL188" s="23"/>
    </row>
    <row r="189" spans="36:38" ht="12.75">
      <c r="AJ189" s="23"/>
      <c r="AK189" s="23"/>
      <c r="AL189" s="23"/>
    </row>
    <row r="190" spans="36:38" ht="12.75">
      <c r="AJ190" s="23"/>
      <c r="AK190" s="23"/>
      <c r="AL190" s="23"/>
    </row>
    <row r="191" spans="36:38" ht="12.75">
      <c r="AJ191" s="23"/>
      <c r="AK191" s="23"/>
      <c r="AL191" s="23"/>
    </row>
    <row r="192" spans="36:38" ht="12.75">
      <c r="AJ192" s="23"/>
      <c r="AK192" s="23"/>
      <c r="AL192" s="23"/>
    </row>
    <row r="193" spans="36:38" ht="12.75">
      <c r="AJ193" s="23"/>
      <c r="AK193" s="23"/>
      <c r="AL193" s="23"/>
    </row>
    <row r="194" spans="36:38" ht="12.75">
      <c r="AJ194" s="23"/>
      <c r="AK194" s="23"/>
      <c r="AL194" s="23"/>
    </row>
    <row r="195" spans="36:38" ht="12.75">
      <c r="AJ195" s="23"/>
      <c r="AK195" s="23"/>
      <c r="AL195" s="23"/>
    </row>
    <row r="196" spans="36:38" ht="12.75">
      <c r="AJ196" s="23"/>
      <c r="AK196" s="23"/>
      <c r="AL196" s="23"/>
    </row>
    <row r="197" spans="36:38" ht="12.75">
      <c r="AJ197" s="23"/>
      <c r="AK197" s="23"/>
      <c r="AL197" s="23"/>
    </row>
    <row r="198" spans="36:38" ht="12.75">
      <c r="AJ198" s="23"/>
      <c r="AK198" s="23"/>
      <c r="AL198" s="23"/>
    </row>
    <row r="199" spans="36:38" ht="12.75">
      <c r="AJ199" s="23"/>
      <c r="AK199" s="23"/>
      <c r="AL199" s="23"/>
    </row>
    <row r="200" spans="36:38" ht="12.75">
      <c r="AJ200" s="23"/>
      <c r="AK200" s="23"/>
      <c r="AL200" s="23"/>
    </row>
    <row r="201" spans="36:38" ht="12.75">
      <c r="AJ201" s="23"/>
      <c r="AK201" s="23"/>
      <c r="AL201" s="23"/>
    </row>
    <row r="202" spans="36:38" ht="12.75">
      <c r="AJ202" s="23"/>
      <c r="AK202" s="23"/>
      <c r="AL202" s="23"/>
    </row>
    <row r="203" spans="36:38" ht="12.75">
      <c r="AJ203" s="23"/>
      <c r="AK203" s="23"/>
      <c r="AL203" s="23"/>
    </row>
    <row r="204" spans="36:38" ht="12.75">
      <c r="AJ204" s="23"/>
      <c r="AK204" s="23"/>
      <c r="AL204" s="23"/>
    </row>
    <row r="205" spans="36:38" ht="12.75">
      <c r="AJ205" s="23"/>
      <c r="AK205" s="23"/>
      <c r="AL205" s="23"/>
    </row>
    <row r="206" spans="36:38" ht="12.75">
      <c r="AJ206" s="23"/>
      <c r="AK206" s="23"/>
      <c r="AL206" s="23"/>
    </row>
    <row r="207" spans="36:38" ht="12.75">
      <c r="AJ207" s="23"/>
      <c r="AK207" s="23"/>
      <c r="AL207" s="23"/>
    </row>
    <row r="208" spans="36:38" ht="12.75">
      <c r="AJ208" s="23"/>
      <c r="AK208" s="23"/>
      <c r="AL208" s="23"/>
    </row>
    <row r="209" spans="36:38" ht="12.75">
      <c r="AJ209" s="23"/>
      <c r="AK209" s="23"/>
      <c r="AL209" s="23"/>
    </row>
    <row r="210" spans="36:38" ht="12.75">
      <c r="AJ210" s="23"/>
      <c r="AK210" s="23"/>
      <c r="AL210" s="23"/>
    </row>
    <row r="211" spans="36:38" ht="12.75">
      <c r="AJ211" s="23"/>
      <c r="AK211" s="23"/>
      <c r="AL211" s="23"/>
    </row>
    <row r="212" spans="36:38" ht="12.75">
      <c r="AJ212" s="23"/>
      <c r="AK212" s="23"/>
      <c r="AL212" s="23"/>
    </row>
    <row r="213" spans="36:38" ht="12.75">
      <c r="AJ213" s="23"/>
      <c r="AK213" s="23"/>
      <c r="AL213" s="23"/>
    </row>
    <row r="214" spans="36:38" ht="12.75">
      <c r="AJ214" s="23"/>
      <c r="AK214" s="23"/>
      <c r="AL214" s="23"/>
    </row>
    <row r="215" spans="36:38" ht="12.75">
      <c r="AJ215" s="23"/>
      <c r="AK215" s="23"/>
      <c r="AL215" s="23"/>
    </row>
    <row r="216" spans="36:38" ht="12.75">
      <c r="AJ216" s="23"/>
      <c r="AK216" s="23"/>
      <c r="AL216" s="23"/>
    </row>
    <row r="217" spans="36:38" ht="12.75">
      <c r="AJ217" s="23"/>
      <c r="AK217" s="23"/>
      <c r="AL217" s="23"/>
    </row>
    <row r="218" spans="36:38" ht="12.75">
      <c r="AJ218" s="23"/>
      <c r="AK218" s="23"/>
      <c r="AL218" s="23"/>
    </row>
    <row r="219" spans="36:38" ht="12.75">
      <c r="AJ219" s="23"/>
      <c r="AK219" s="23"/>
      <c r="AL219" s="23"/>
    </row>
    <row r="220" spans="36:38" ht="12.75">
      <c r="AJ220" s="23"/>
      <c r="AK220" s="23"/>
      <c r="AL220" s="23"/>
    </row>
    <row r="221" spans="36:38" ht="12.75">
      <c r="AJ221" s="23"/>
      <c r="AK221" s="23"/>
      <c r="AL221" s="23"/>
    </row>
    <row r="222" spans="36:38" ht="12.75">
      <c r="AJ222" s="23"/>
      <c r="AK222" s="23"/>
      <c r="AL222" s="23"/>
    </row>
    <row r="223" spans="36:38" ht="12.75">
      <c r="AJ223" s="23"/>
      <c r="AK223" s="23"/>
      <c r="AL223" s="23"/>
    </row>
    <row r="224" spans="36:38" ht="12.75">
      <c r="AJ224" s="23"/>
      <c r="AK224" s="23"/>
      <c r="AL224" s="23"/>
    </row>
    <row r="225" spans="36:38" ht="12.75">
      <c r="AJ225" s="23"/>
      <c r="AK225" s="23"/>
      <c r="AL225" s="23"/>
    </row>
    <row r="226" spans="36:38" ht="12.75">
      <c r="AJ226" s="23"/>
      <c r="AK226" s="23"/>
      <c r="AL226" s="23"/>
    </row>
    <row r="227" spans="36:38" ht="12.75">
      <c r="AJ227" s="23"/>
      <c r="AK227" s="23"/>
      <c r="AL227" s="23"/>
    </row>
    <row r="228" spans="36:38" ht="12.75">
      <c r="AJ228" s="23"/>
      <c r="AK228" s="23"/>
      <c r="AL228" s="23"/>
    </row>
    <row r="229" spans="36:38" ht="12.75">
      <c r="AJ229" s="23"/>
      <c r="AK229" s="23"/>
      <c r="AL229" s="23"/>
    </row>
    <row r="230" spans="36:38" ht="12.75">
      <c r="AJ230" s="23"/>
      <c r="AK230" s="23"/>
      <c r="AL230" s="23"/>
    </row>
    <row r="231" spans="36:38" ht="12.75">
      <c r="AJ231" s="23"/>
      <c r="AK231" s="23"/>
      <c r="AL231" s="23"/>
    </row>
    <row r="232" spans="36:38" ht="12.75">
      <c r="AJ232" s="23"/>
      <c r="AK232" s="23"/>
      <c r="AL232" s="23"/>
    </row>
    <row r="233" spans="36:38" ht="12.75">
      <c r="AJ233" s="23"/>
      <c r="AK233" s="23"/>
      <c r="AL233" s="23"/>
    </row>
    <row r="234" spans="36:38" ht="12.75">
      <c r="AJ234" s="23"/>
      <c r="AK234" s="23"/>
      <c r="AL234" s="23"/>
    </row>
    <row r="235" spans="36:38" ht="12.75">
      <c r="AJ235" s="23"/>
      <c r="AK235" s="23"/>
      <c r="AL235" s="23"/>
    </row>
    <row r="236" spans="36:38" ht="12.75">
      <c r="AJ236" s="23"/>
      <c r="AK236" s="23"/>
      <c r="AL236" s="23"/>
    </row>
    <row r="237" spans="36:38" ht="12.75">
      <c r="AJ237" s="23"/>
      <c r="AK237" s="23"/>
      <c r="AL237" s="23"/>
    </row>
    <row r="238" spans="36:38" ht="12.75">
      <c r="AJ238" s="23"/>
      <c r="AK238" s="23"/>
      <c r="AL238" s="23"/>
    </row>
    <row r="239" spans="36:38" ht="12.75">
      <c r="AJ239" s="23"/>
      <c r="AK239" s="23"/>
      <c r="AL239" s="23"/>
    </row>
    <row r="240" spans="36:38" ht="12.75">
      <c r="AJ240" s="23"/>
      <c r="AK240" s="23"/>
      <c r="AL240" s="23"/>
    </row>
    <row r="241" spans="36:38" ht="12.75">
      <c r="AJ241" s="23"/>
      <c r="AK241" s="23"/>
      <c r="AL241" s="23"/>
    </row>
    <row r="242" spans="36:38" ht="12.75">
      <c r="AJ242" s="23"/>
      <c r="AK242" s="23"/>
      <c r="AL242" s="23"/>
    </row>
    <row r="243" spans="36:38" ht="12.75">
      <c r="AJ243" s="23"/>
      <c r="AK243" s="23"/>
      <c r="AL243" s="23"/>
    </row>
    <row r="244" spans="36:38" ht="12.75">
      <c r="AJ244" s="23"/>
      <c r="AK244" s="23"/>
      <c r="AL244" s="23"/>
    </row>
    <row r="245" spans="36:38" ht="12.75">
      <c r="AJ245" s="23"/>
      <c r="AK245" s="23"/>
      <c r="AL245" s="23"/>
    </row>
    <row r="246" spans="36:38" ht="12.75">
      <c r="AJ246" s="23"/>
      <c r="AK246" s="23"/>
      <c r="AL246" s="23"/>
    </row>
    <row r="247" spans="36:38" ht="12.75">
      <c r="AJ247" s="23"/>
      <c r="AK247" s="23"/>
      <c r="AL247" s="23"/>
    </row>
    <row r="248" spans="36:38" ht="12.75">
      <c r="AJ248" s="23"/>
      <c r="AK248" s="23"/>
      <c r="AL248" s="23"/>
    </row>
    <row r="249" spans="36:38" ht="12.75">
      <c r="AJ249" s="23"/>
      <c r="AK249" s="23"/>
      <c r="AL249" s="23"/>
    </row>
    <row r="250" spans="36:38" ht="12.75">
      <c r="AJ250" s="23"/>
      <c r="AK250" s="23"/>
      <c r="AL250" s="23"/>
    </row>
    <row r="251" spans="36:38" ht="12.75">
      <c r="AJ251" s="23"/>
      <c r="AK251" s="23"/>
      <c r="AL251" s="23"/>
    </row>
    <row r="252" spans="36:38" ht="12.75">
      <c r="AJ252" s="23"/>
      <c r="AK252" s="23"/>
      <c r="AL252" s="23"/>
    </row>
    <row r="253" spans="36:38" ht="12.75">
      <c r="AJ253" s="23"/>
      <c r="AK253" s="23"/>
      <c r="AL253" s="23"/>
    </row>
    <row r="254" spans="36:38" ht="12.75">
      <c r="AJ254" s="23"/>
      <c r="AK254" s="23"/>
      <c r="AL254" s="23"/>
    </row>
    <row r="255" spans="36:38" ht="12.75">
      <c r="AJ255" s="23"/>
      <c r="AK255" s="23"/>
      <c r="AL255" s="23"/>
    </row>
    <row r="256" spans="36:38" ht="12.75">
      <c r="AJ256" s="23"/>
      <c r="AK256" s="23"/>
      <c r="AL256" s="23"/>
    </row>
    <row r="257" spans="36:38" ht="12.75">
      <c r="AJ257" s="23"/>
      <c r="AK257" s="23"/>
      <c r="AL257" s="23"/>
    </row>
    <row r="258" spans="36:38" ht="12.75">
      <c r="AJ258" s="23"/>
      <c r="AK258" s="23"/>
      <c r="AL258" s="23"/>
    </row>
    <row r="259" spans="36:38" ht="12.75">
      <c r="AJ259" s="23"/>
      <c r="AK259" s="23"/>
      <c r="AL259" s="23"/>
    </row>
    <row r="260" spans="36:38" ht="12.75">
      <c r="AJ260" s="23"/>
      <c r="AK260" s="23"/>
      <c r="AL260" s="23"/>
    </row>
    <row r="261" spans="36:38" ht="12.75">
      <c r="AJ261" s="23"/>
      <c r="AK261" s="23"/>
      <c r="AL261" s="23"/>
    </row>
    <row r="262" spans="36:38" ht="12.75">
      <c r="AJ262" s="23"/>
      <c r="AK262" s="23"/>
      <c r="AL262" s="23"/>
    </row>
    <row r="263" spans="36:38" ht="12.75">
      <c r="AJ263" s="23"/>
      <c r="AK263" s="23"/>
      <c r="AL263" s="23"/>
    </row>
    <row r="264" spans="36:38" ht="12.75">
      <c r="AJ264" s="23"/>
      <c r="AK264" s="23"/>
      <c r="AL264" s="23"/>
    </row>
    <row r="265" spans="36:38" ht="12.75">
      <c r="AJ265" s="23"/>
      <c r="AK265" s="23"/>
      <c r="AL265" s="23"/>
    </row>
    <row r="266" spans="36:38" ht="12.75">
      <c r="AJ266" s="23"/>
      <c r="AK266" s="23"/>
      <c r="AL266" s="23"/>
    </row>
    <row r="267" spans="36:38" ht="12.75">
      <c r="AJ267" s="23"/>
      <c r="AK267" s="23"/>
      <c r="AL267" s="23"/>
    </row>
    <row r="268" spans="36:38" ht="12.75">
      <c r="AJ268" s="23"/>
      <c r="AK268" s="23"/>
      <c r="AL268" s="23"/>
    </row>
    <row r="269" spans="36:38" ht="12.75">
      <c r="AJ269" s="23"/>
      <c r="AK269" s="23"/>
      <c r="AL269" s="23"/>
    </row>
    <row r="270" spans="36:38" ht="12.75">
      <c r="AJ270" s="23"/>
      <c r="AK270" s="23"/>
      <c r="AL270" s="23"/>
    </row>
    <row r="271" spans="36:38" ht="12.75">
      <c r="AJ271" s="23"/>
      <c r="AK271" s="23"/>
      <c r="AL271" s="23"/>
    </row>
    <row r="272" spans="36:38" ht="12.75">
      <c r="AJ272" s="23"/>
      <c r="AK272" s="23"/>
      <c r="AL272" s="23"/>
    </row>
    <row r="273" spans="36:38" ht="12.75">
      <c r="AJ273" s="23"/>
      <c r="AK273" s="23"/>
      <c r="AL273" s="23"/>
    </row>
    <row r="274" spans="36:38" ht="12.75">
      <c r="AJ274" s="23"/>
      <c r="AK274" s="23"/>
      <c r="AL274" s="23"/>
    </row>
    <row r="275" spans="36:38" ht="12.75">
      <c r="AJ275" s="23"/>
      <c r="AK275" s="23"/>
      <c r="AL275" s="23"/>
    </row>
    <row r="276" spans="36:38" ht="12.75">
      <c r="AJ276" s="23"/>
      <c r="AK276" s="23"/>
      <c r="AL276" s="23"/>
    </row>
    <row r="277" spans="36:38" ht="12.75">
      <c r="AJ277" s="23"/>
      <c r="AK277" s="23"/>
      <c r="AL277" s="23"/>
    </row>
    <row r="278" spans="36:38" ht="12.75">
      <c r="AJ278" s="23"/>
      <c r="AK278" s="23"/>
      <c r="AL278" s="23"/>
    </row>
    <row r="279" spans="36:38" ht="12.75">
      <c r="AJ279" s="23"/>
      <c r="AK279" s="23"/>
      <c r="AL279" s="23"/>
    </row>
    <row r="280" spans="36:38" ht="12.75">
      <c r="AJ280" s="23"/>
      <c r="AK280" s="23"/>
      <c r="AL280" s="23"/>
    </row>
    <row r="281" spans="36:38" ht="12.75">
      <c r="AJ281" s="23"/>
      <c r="AK281" s="23"/>
      <c r="AL281" s="23"/>
    </row>
    <row r="282" spans="36:38" ht="12.75">
      <c r="AJ282" s="23"/>
      <c r="AK282" s="23"/>
      <c r="AL282" s="23"/>
    </row>
    <row r="283" spans="36:38" ht="12.75">
      <c r="AJ283" s="23"/>
      <c r="AK283" s="23"/>
      <c r="AL283" s="23"/>
    </row>
    <row r="284" spans="36:38" ht="12.75">
      <c r="AJ284" s="23"/>
      <c r="AK284" s="23"/>
      <c r="AL284" s="23"/>
    </row>
    <row r="285" spans="36:38" ht="12.75">
      <c r="AJ285" s="23"/>
      <c r="AK285" s="23"/>
      <c r="AL285" s="23"/>
    </row>
    <row r="286" spans="36:38" ht="12.75">
      <c r="AJ286" s="23"/>
      <c r="AK286" s="23"/>
      <c r="AL286" s="23"/>
    </row>
    <row r="287" spans="36:38" ht="12.75">
      <c r="AJ287" s="23"/>
      <c r="AK287" s="23"/>
      <c r="AL287" s="23"/>
    </row>
    <row r="288" spans="36:38" ht="12.75">
      <c r="AJ288" s="23"/>
      <c r="AK288" s="23"/>
      <c r="AL288" s="23"/>
    </row>
    <row r="289" spans="36:38" ht="12.75">
      <c r="AJ289" s="23"/>
      <c r="AK289" s="23"/>
      <c r="AL289" s="23"/>
    </row>
    <row r="290" spans="36:38" ht="12.75">
      <c r="AJ290" s="23"/>
      <c r="AK290" s="23"/>
      <c r="AL290" s="23"/>
    </row>
    <row r="291" spans="36:38" ht="12.75">
      <c r="AJ291" s="23"/>
      <c r="AK291" s="23"/>
      <c r="AL291" s="23"/>
    </row>
    <row r="292" spans="36:38" ht="12.75">
      <c r="AJ292" s="23"/>
      <c r="AK292" s="23"/>
      <c r="AL292" s="23"/>
    </row>
    <row r="293" spans="36:38" ht="12.75">
      <c r="AJ293" s="23"/>
      <c r="AK293" s="23"/>
      <c r="AL293" s="23"/>
    </row>
    <row r="294" spans="36:38" ht="12.75">
      <c r="AJ294" s="23"/>
      <c r="AK294" s="23"/>
      <c r="AL294" s="23"/>
    </row>
    <row r="295" spans="36:38" ht="12.75">
      <c r="AJ295" s="23"/>
      <c r="AK295" s="23"/>
      <c r="AL295" s="23"/>
    </row>
    <row r="296" spans="36:38" ht="12.75">
      <c r="AJ296" s="23"/>
      <c r="AK296" s="23"/>
      <c r="AL296" s="23"/>
    </row>
    <row r="297" spans="36:38" ht="12.75">
      <c r="AJ297" s="23"/>
      <c r="AK297" s="23"/>
      <c r="AL297" s="23"/>
    </row>
    <row r="298" spans="36:38" ht="12.75">
      <c r="AJ298" s="23"/>
      <c r="AK298" s="23"/>
      <c r="AL298" s="23"/>
    </row>
    <row r="299" spans="36:38" ht="12.75">
      <c r="AJ299" s="23"/>
      <c r="AK299" s="23"/>
      <c r="AL299" s="23"/>
    </row>
    <row r="300" spans="36:38" ht="12.75">
      <c r="AJ300" s="23"/>
      <c r="AK300" s="23"/>
      <c r="AL300" s="23"/>
    </row>
    <row r="301" spans="36:38" ht="12.75">
      <c r="AJ301" s="23"/>
      <c r="AK301" s="23"/>
      <c r="AL301" s="23"/>
    </row>
    <row r="302" spans="36:38" ht="12.75">
      <c r="AJ302" s="23"/>
      <c r="AK302" s="23"/>
      <c r="AL302" s="23"/>
    </row>
    <row r="303" spans="36:38" ht="12.75">
      <c r="AJ303" s="23"/>
      <c r="AK303" s="23"/>
      <c r="AL303" s="23"/>
    </row>
    <row r="304" spans="36:38" ht="12.75">
      <c r="AJ304" s="23"/>
      <c r="AK304" s="23"/>
      <c r="AL304" s="23"/>
    </row>
    <row r="305" spans="36:38" ht="12.75">
      <c r="AJ305" s="23"/>
      <c r="AK305" s="23"/>
      <c r="AL305" s="23"/>
    </row>
    <row r="306" spans="36:38" ht="12.75">
      <c r="AJ306" s="23"/>
      <c r="AK306" s="23"/>
      <c r="AL306" s="23"/>
    </row>
    <row r="307" spans="36:38" ht="12.75">
      <c r="AJ307" s="23"/>
      <c r="AK307" s="23"/>
      <c r="AL307" s="23"/>
    </row>
    <row r="308" spans="36:38" ht="12.75">
      <c r="AJ308" s="23"/>
      <c r="AK308" s="23"/>
      <c r="AL308" s="23"/>
    </row>
    <row r="309" spans="36:38" ht="12.75">
      <c r="AJ309" s="23"/>
      <c r="AK309" s="23"/>
      <c r="AL309" s="23"/>
    </row>
    <row r="310" spans="36:38" ht="12.75">
      <c r="AJ310" s="23"/>
      <c r="AK310" s="23"/>
      <c r="AL310" s="23"/>
    </row>
    <row r="311" spans="36:38" ht="12.75">
      <c r="AJ311" s="23"/>
      <c r="AK311" s="23"/>
      <c r="AL311" s="23"/>
    </row>
    <row r="312" spans="36:38" ht="12.75">
      <c r="AJ312" s="23"/>
      <c r="AK312" s="23"/>
      <c r="AL312" s="23"/>
    </row>
    <row r="313" spans="36:38" ht="12.75">
      <c r="AJ313" s="23"/>
      <c r="AK313" s="23"/>
      <c r="AL313" s="23"/>
    </row>
    <row r="314" spans="36:38" ht="12.75">
      <c r="AJ314" s="23"/>
      <c r="AK314" s="23"/>
      <c r="AL314" s="23"/>
    </row>
    <row r="315" spans="36:38" ht="12.75">
      <c r="AJ315" s="23"/>
      <c r="AK315" s="23"/>
      <c r="AL315" s="23"/>
    </row>
    <row r="316" spans="36:38" ht="12.75">
      <c r="AJ316" s="23"/>
      <c r="AK316" s="23"/>
      <c r="AL316" s="23"/>
    </row>
    <row r="317" spans="35:38" ht="12.75">
      <c r="AI317" s="23"/>
      <c r="AJ317" s="23"/>
      <c r="AK317" s="23"/>
      <c r="AL317" s="23"/>
    </row>
    <row r="318" spans="35:38" ht="12.75">
      <c r="AI318" s="23"/>
      <c r="AJ318" s="23"/>
      <c r="AK318" s="23"/>
      <c r="AL318" s="23"/>
    </row>
    <row r="319" spans="35:38" ht="12.75">
      <c r="AI319" s="23"/>
      <c r="AJ319" s="23"/>
      <c r="AK319" s="23"/>
      <c r="AL319" s="23"/>
    </row>
    <row r="320" spans="35:38" ht="12.75">
      <c r="AI320" s="23"/>
      <c r="AJ320" s="23"/>
      <c r="AK320" s="23"/>
      <c r="AL320" s="23"/>
    </row>
    <row r="321" spans="35:38" ht="12.75">
      <c r="AI321" s="23"/>
      <c r="AJ321" s="23"/>
      <c r="AK321" s="23"/>
      <c r="AL321" s="23"/>
    </row>
    <row r="322" spans="35:38" ht="12.75">
      <c r="AI322" s="23"/>
      <c r="AJ322" s="23"/>
      <c r="AK322" s="23"/>
      <c r="AL322" s="23"/>
    </row>
    <row r="323" spans="35:38" ht="12.75">
      <c r="AI323" s="23"/>
      <c r="AJ323" s="23"/>
      <c r="AK323" s="23"/>
      <c r="AL323" s="23"/>
    </row>
    <row r="324" spans="35:38" ht="12.75">
      <c r="AI324" s="23"/>
      <c r="AJ324" s="23"/>
      <c r="AK324" s="23"/>
      <c r="AL324" s="23"/>
    </row>
    <row r="325" spans="35:38" ht="12.75">
      <c r="AI325" s="23"/>
      <c r="AJ325" s="23"/>
      <c r="AK325" s="23"/>
      <c r="AL325" s="23"/>
    </row>
    <row r="326" spans="35:38" ht="12.75">
      <c r="AI326" s="23"/>
      <c r="AJ326" s="23"/>
      <c r="AK326" s="23"/>
      <c r="AL326" s="23"/>
    </row>
    <row r="327" spans="35:38" ht="12.75">
      <c r="AI327" s="23"/>
      <c r="AJ327" s="23"/>
      <c r="AK327" s="23"/>
      <c r="AL327" s="23"/>
    </row>
    <row r="328" spans="35:38" ht="12.75">
      <c r="AI328" s="23"/>
      <c r="AJ328" s="23"/>
      <c r="AK328" s="23"/>
      <c r="AL328" s="23"/>
    </row>
    <row r="329" spans="35:38" ht="12.75">
      <c r="AI329" s="23"/>
      <c r="AJ329" s="23"/>
      <c r="AK329" s="23"/>
      <c r="AL329" s="23"/>
    </row>
    <row r="330" spans="35:38" ht="12.75">
      <c r="AI330" s="23"/>
      <c r="AJ330" s="23"/>
      <c r="AK330" s="23"/>
      <c r="AL330" s="23"/>
    </row>
    <row r="331" spans="35:38" ht="12.75">
      <c r="AI331" s="23"/>
      <c r="AJ331" s="23"/>
      <c r="AK331" s="23"/>
      <c r="AL331" s="23"/>
    </row>
    <row r="332" spans="35:38" ht="12.75">
      <c r="AI332" s="23"/>
      <c r="AJ332" s="23"/>
      <c r="AK332" s="23"/>
      <c r="AL332" s="23"/>
    </row>
    <row r="333" spans="35:38" ht="12.75">
      <c r="AI333" s="23"/>
      <c r="AJ333" s="23"/>
      <c r="AK333" s="23"/>
      <c r="AL333" s="23"/>
    </row>
    <row r="334" spans="36:38" ht="12.75">
      <c r="AJ334" s="23"/>
      <c r="AK334" s="23"/>
      <c r="AL334" s="23"/>
    </row>
    <row r="335" spans="36:38" ht="12.75">
      <c r="AJ335" s="23"/>
      <c r="AK335" s="23"/>
      <c r="AL335" s="23"/>
    </row>
    <row r="336" spans="36:38" ht="12.75">
      <c r="AJ336" s="23"/>
      <c r="AK336" s="23"/>
      <c r="AL336" s="23"/>
    </row>
    <row r="337" spans="36:38" ht="12.75">
      <c r="AJ337" s="23"/>
      <c r="AK337" s="23"/>
      <c r="AL337" s="23"/>
    </row>
    <row r="338" spans="36:38" ht="12.75">
      <c r="AJ338" s="23"/>
      <c r="AK338" s="23"/>
      <c r="AL338" s="23"/>
    </row>
    <row r="339" spans="36:38" ht="12.75">
      <c r="AJ339" s="23"/>
      <c r="AK339" s="23"/>
      <c r="AL339" s="23"/>
    </row>
    <row r="340" spans="36:38" ht="12.75">
      <c r="AJ340" s="23"/>
      <c r="AK340" s="23"/>
      <c r="AL340" s="23"/>
    </row>
    <row r="341" spans="36:38" ht="12.75">
      <c r="AJ341" s="23"/>
      <c r="AK341" s="23"/>
      <c r="AL341" s="23"/>
    </row>
    <row r="342" spans="36:38" ht="12.75">
      <c r="AJ342" s="23"/>
      <c r="AK342" s="23"/>
      <c r="AL342" s="23"/>
    </row>
    <row r="343" spans="36:38" ht="12.75">
      <c r="AJ343" s="23"/>
      <c r="AK343" s="23"/>
      <c r="AL343" s="23"/>
    </row>
    <row r="344" spans="36:38" ht="12.75">
      <c r="AJ344" s="23"/>
      <c r="AK344" s="23"/>
      <c r="AL344" s="23"/>
    </row>
    <row r="345" spans="36:38" ht="12.75">
      <c r="AJ345" s="23"/>
      <c r="AK345" s="23"/>
      <c r="AL345" s="23"/>
    </row>
    <row r="346" spans="36:38" ht="12.75">
      <c r="AJ346" s="23"/>
      <c r="AK346" s="23"/>
      <c r="AL346" s="23"/>
    </row>
    <row r="347" spans="36:38" ht="12.75">
      <c r="AJ347" s="23"/>
      <c r="AK347" s="23"/>
      <c r="AL347" s="23"/>
    </row>
    <row r="348" spans="36:38" ht="12.75">
      <c r="AJ348" s="23"/>
      <c r="AK348" s="23"/>
      <c r="AL348" s="23"/>
    </row>
    <row r="349" spans="36:38" ht="12.75">
      <c r="AJ349" s="23"/>
      <c r="AK349" s="23"/>
      <c r="AL349" s="23"/>
    </row>
    <row r="350" spans="36:38" ht="12.75">
      <c r="AJ350" s="23"/>
      <c r="AK350" s="23"/>
      <c r="AL350" s="23"/>
    </row>
    <row r="351" spans="36:38" ht="12.75">
      <c r="AJ351" s="23"/>
      <c r="AK351" s="23"/>
      <c r="AL351" s="23"/>
    </row>
    <row r="352" spans="36:38" ht="12.75">
      <c r="AJ352" s="23"/>
      <c r="AK352" s="23"/>
      <c r="AL352" s="23"/>
    </row>
    <row r="353" spans="36:38" ht="12.75">
      <c r="AJ353" s="23"/>
      <c r="AK353" s="23"/>
      <c r="AL353" s="23"/>
    </row>
    <row r="354" spans="36:38" ht="12.75">
      <c r="AJ354" s="23"/>
      <c r="AK354" s="23"/>
      <c r="AL354" s="23"/>
    </row>
    <row r="355" spans="36:38" ht="12.75">
      <c r="AJ355" s="23"/>
      <c r="AK355" s="23"/>
      <c r="AL355" s="23"/>
    </row>
    <row r="356" spans="36:38" ht="12.75">
      <c r="AJ356" s="23"/>
      <c r="AK356" s="23"/>
      <c r="AL356" s="23"/>
    </row>
    <row r="357" spans="36:38" ht="12.75">
      <c r="AJ357" s="23"/>
      <c r="AK357" s="23"/>
      <c r="AL357" s="23"/>
    </row>
    <row r="358" spans="36:38" ht="12.75">
      <c r="AJ358" s="23"/>
      <c r="AK358" s="23"/>
      <c r="AL358" s="23"/>
    </row>
    <row r="359" spans="36:38" ht="12.75">
      <c r="AJ359" s="23"/>
      <c r="AK359" s="23"/>
      <c r="AL359" s="23"/>
    </row>
    <row r="360" spans="36:38" ht="12.75">
      <c r="AJ360" s="23"/>
      <c r="AK360" s="23"/>
      <c r="AL360" s="23"/>
    </row>
    <row r="361" spans="36:38" ht="12.75">
      <c r="AJ361" s="23"/>
      <c r="AK361" s="23"/>
      <c r="AL361" s="23"/>
    </row>
    <row r="362" spans="36:38" ht="12.75">
      <c r="AJ362" s="23"/>
      <c r="AK362" s="23"/>
      <c r="AL362" s="23"/>
    </row>
    <row r="363" spans="36:38" ht="12.75">
      <c r="AJ363" s="23"/>
      <c r="AK363" s="23"/>
      <c r="AL363" s="23"/>
    </row>
    <row r="364" spans="36:38" ht="12.75">
      <c r="AJ364" s="23"/>
      <c r="AK364" s="23"/>
      <c r="AL364" s="23"/>
    </row>
    <row r="365" spans="36:38" ht="12.75">
      <c r="AJ365" s="23"/>
      <c r="AK365" s="23"/>
      <c r="AL365" s="23"/>
    </row>
    <row r="366" spans="36:38" ht="12.75">
      <c r="AJ366" s="23"/>
      <c r="AK366" s="23"/>
      <c r="AL366" s="23"/>
    </row>
    <row r="367" spans="36:38" ht="12.75">
      <c r="AJ367" s="23"/>
      <c r="AK367" s="23"/>
      <c r="AL367" s="23"/>
    </row>
    <row r="368" spans="36:38" ht="12.75">
      <c r="AJ368" s="23"/>
      <c r="AK368" s="23"/>
      <c r="AL368" s="23"/>
    </row>
    <row r="369" spans="36:38" ht="12.75">
      <c r="AJ369" s="23"/>
      <c r="AK369" s="23"/>
      <c r="AL369" s="23"/>
    </row>
    <row r="370" spans="36:38" ht="12.75">
      <c r="AJ370" s="23"/>
      <c r="AK370" s="23"/>
      <c r="AL370" s="23"/>
    </row>
    <row r="371" spans="36:38" ht="12.75">
      <c r="AJ371" s="23"/>
      <c r="AK371" s="23"/>
      <c r="AL371" s="23"/>
    </row>
    <row r="372" spans="36:38" ht="12.75">
      <c r="AJ372" s="23"/>
      <c r="AK372" s="23"/>
      <c r="AL372" s="23"/>
    </row>
    <row r="373" spans="36:38" ht="12.75">
      <c r="AJ373" s="23"/>
      <c r="AK373" s="23"/>
      <c r="AL373" s="23"/>
    </row>
    <row r="374" spans="36:38" ht="12.75">
      <c r="AJ374" s="23"/>
      <c r="AK374" s="23"/>
      <c r="AL374" s="23"/>
    </row>
    <row r="375" spans="36:38" ht="12.75">
      <c r="AJ375" s="23"/>
      <c r="AK375" s="23"/>
      <c r="AL375" s="23"/>
    </row>
    <row r="376" spans="36:38" ht="12.75">
      <c r="AJ376" s="23"/>
      <c r="AK376" s="23"/>
      <c r="AL376" s="23"/>
    </row>
    <row r="377" spans="36:38" ht="12.75">
      <c r="AJ377" s="23"/>
      <c r="AK377" s="23"/>
      <c r="AL377" s="23"/>
    </row>
    <row r="378" spans="36:38" ht="12.75">
      <c r="AJ378" s="23"/>
      <c r="AK378" s="23"/>
      <c r="AL378" s="23"/>
    </row>
    <row r="379" spans="36:38" ht="12.75">
      <c r="AJ379" s="23"/>
      <c r="AK379" s="23"/>
      <c r="AL379" s="23"/>
    </row>
    <row r="380" spans="36:38" ht="12.75">
      <c r="AJ380" s="23"/>
      <c r="AK380" s="23"/>
      <c r="AL380" s="23"/>
    </row>
    <row r="381" spans="36:38" ht="12.75">
      <c r="AJ381" s="23"/>
      <c r="AK381" s="23"/>
      <c r="AL381" s="23"/>
    </row>
    <row r="382" spans="36:38" ht="12.75">
      <c r="AJ382" s="23"/>
      <c r="AK382" s="23"/>
      <c r="AL382" s="23"/>
    </row>
    <row r="383" spans="36:39" ht="12.75">
      <c r="AJ383" s="23"/>
      <c r="AK383" s="23"/>
      <c r="AL383" s="23"/>
      <c r="AM383" s="23"/>
    </row>
    <row r="384" spans="36:39" ht="12.75">
      <c r="AJ384" s="23"/>
      <c r="AK384" s="23"/>
      <c r="AL384" s="23"/>
      <c r="AM384" s="23"/>
    </row>
    <row r="385" spans="36:39" ht="12.75">
      <c r="AJ385" s="23"/>
      <c r="AK385" s="23"/>
      <c r="AL385" s="23"/>
      <c r="AM385" s="23"/>
    </row>
    <row r="386" spans="36:39" ht="12.75">
      <c r="AJ386" s="23"/>
      <c r="AK386" s="23"/>
      <c r="AL386" s="23"/>
      <c r="AM386" s="23"/>
    </row>
    <row r="387" spans="36:39" ht="12.75">
      <c r="AJ387" s="23"/>
      <c r="AK387" s="23"/>
      <c r="AL387" s="23"/>
      <c r="AM387" s="23"/>
    </row>
    <row r="388" spans="36:39" ht="12.75">
      <c r="AJ388" s="23"/>
      <c r="AK388" s="23"/>
      <c r="AL388" s="23"/>
      <c r="AM388" s="23"/>
    </row>
    <row r="389" spans="36:39" ht="12.75">
      <c r="AJ389" s="23"/>
      <c r="AK389" s="23"/>
      <c r="AL389" s="23"/>
      <c r="AM389" s="23"/>
    </row>
    <row r="390" spans="36:39" ht="12.75">
      <c r="AJ390" s="23"/>
      <c r="AK390" s="23"/>
      <c r="AL390" s="23"/>
      <c r="AM390" s="23"/>
    </row>
    <row r="391" spans="36:39" ht="12.75">
      <c r="AJ391" s="23"/>
      <c r="AK391" s="23"/>
      <c r="AL391" s="23"/>
      <c r="AM391" s="23"/>
    </row>
    <row r="392" spans="36:39" ht="12.75">
      <c r="AJ392" s="23"/>
      <c r="AK392" s="23"/>
      <c r="AL392" s="23"/>
      <c r="AM392" s="23"/>
    </row>
    <row r="393" spans="36:39" ht="12.75">
      <c r="AJ393" s="23"/>
      <c r="AK393" s="23"/>
      <c r="AL393" s="23"/>
      <c r="AM393" s="23"/>
    </row>
    <row r="394" spans="36:39" ht="12.75">
      <c r="AJ394" s="23"/>
      <c r="AK394" s="23"/>
      <c r="AL394" s="23"/>
      <c r="AM394" s="23"/>
    </row>
    <row r="395" spans="36:39" ht="12.75">
      <c r="AJ395" s="23"/>
      <c r="AK395" s="23"/>
      <c r="AL395" s="23"/>
      <c r="AM395" s="23"/>
    </row>
    <row r="396" spans="36:39" ht="12.75">
      <c r="AJ396" s="23"/>
      <c r="AK396" s="23"/>
      <c r="AL396" s="23"/>
      <c r="AM396" s="23"/>
    </row>
    <row r="397" spans="36:39" ht="12.75">
      <c r="AJ397" s="23"/>
      <c r="AK397" s="23"/>
      <c r="AL397" s="23"/>
      <c r="AM397" s="23"/>
    </row>
    <row r="398" spans="36:39" ht="12.75">
      <c r="AJ398" s="23"/>
      <c r="AK398" s="23"/>
      <c r="AL398" s="23"/>
      <c r="AM398" s="23"/>
    </row>
    <row r="399" spans="36:39" ht="12.75">
      <c r="AJ399" s="23"/>
      <c r="AK399" s="23"/>
      <c r="AL399" s="23"/>
      <c r="AM399" s="23"/>
    </row>
    <row r="400" spans="36:39" ht="12.75">
      <c r="AJ400" s="23"/>
      <c r="AK400" s="23"/>
      <c r="AL400" s="23"/>
      <c r="AM400" s="23"/>
    </row>
    <row r="401" spans="36:39" ht="12.75">
      <c r="AJ401" s="23"/>
      <c r="AK401" s="23"/>
      <c r="AL401" s="23"/>
      <c r="AM401" s="23"/>
    </row>
    <row r="402" spans="36:39" ht="12.75">
      <c r="AJ402" s="23"/>
      <c r="AK402" s="23"/>
      <c r="AL402" s="23"/>
      <c r="AM402" s="23"/>
    </row>
    <row r="403" spans="36:39" ht="12.75">
      <c r="AJ403" s="23"/>
      <c r="AK403" s="23"/>
      <c r="AL403" s="23"/>
      <c r="AM403" s="23"/>
    </row>
    <row r="404" spans="36:39" ht="12.75">
      <c r="AJ404" s="23"/>
      <c r="AK404" s="23"/>
      <c r="AL404" s="23"/>
      <c r="AM404" s="23"/>
    </row>
    <row r="405" spans="36:39" ht="12.75">
      <c r="AJ405" s="23"/>
      <c r="AK405" s="23"/>
      <c r="AL405" s="23"/>
      <c r="AM405" s="23"/>
    </row>
    <row r="406" spans="36:39" ht="12.75">
      <c r="AJ406" s="23"/>
      <c r="AK406" s="23"/>
      <c r="AL406" s="23"/>
      <c r="AM406" s="23"/>
    </row>
    <row r="407" spans="36:39" ht="12.75">
      <c r="AJ407" s="23"/>
      <c r="AK407" s="23"/>
      <c r="AL407" s="23"/>
      <c r="AM407" s="23"/>
    </row>
    <row r="408" spans="36:39" ht="12.75">
      <c r="AJ408" s="23"/>
      <c r="AK408" s="23"/>
      <c r="AL408" s="23"/>
      <c r="AM408" s="23"/>
    </row>
    <row r="409" spans="36:39" ht="12.75">
      <c r="AJ409" s="23"/>
      <c r="AK409" s="23"/>
      <c r="AL409" s="23"/>
      <c r="AM409" s="23"/>
    </row>
    <row r="410" spans="36:39" ht="12.75">
      <c r="AJ410" s="23"/>
      <c r="AK410" s="23"/>
      <c r="AL410" s="23"/>
      <c r="AM410" s="23"/>
    </row>
    <row r="411" spans="36:39" ht="12.75">
      <c r="AJ411" s="23"/>
      <c r="AK411" s="23"/>
      <c r="AL411" s="23"/>
      <c r="AM411" s="23"/>
    </row>
    <row r="412" spans="36:39" ht="12.75">
      <c r="AJ412" s="23"/>
      <c r="AK412" s="23"/>
      <c r="AL412" s="23"/>
      <c r="AM412" s="23"/>
    </row>
    <row r="413" spans="36:39" ht="12.75">
      <c r="AJ413" s="23"/>
      <c r="AK413" s="23"/>
      <c r="AL413" s="23"/>
      <c r="AM413" s="23"/>
    </row>
    <row r="414" spans="36:39" ht="12.75">
      <c r="AJ414" s="23"/>
      <c r="AK414" s="23"/>
      <c r="AL414" s="23"/>
      <c r="AM414" s="23"/>
    </row>
    <row r="415" spans="36:39" ht="12.75">
      <c r="AJ415" s="23"/>
      <c r="AK415" s="23"/>
      <c r="AL415" s="23"/>
      <c r="AM415" s="23"/>
    </row>
    <row r="416" spans="36:39" ht="12.75">
      <c r="AJ416" s="23"/>
      <c r="AK416" s="23"/>
      <c r="AL416" s="23"/>
      <c r="AM416" s="23"/>
    </row>
    <row r="417" spans="36:39" ht="12.75">
      <c r="AJ417" s="23"/>
      <c r="AK417" s="23"/>
      <c r="AL417" s="23"/>
      <c r="AM417" s="23"/>
    </row>
    <row r="418" spans="36:39" ht="12.75">
      <c r="AJ418" s="23"/>
      <c r="AK418" s="23"/>
      <c r="AL418" s="23"/>
      <c r="AM418" s="23"/>
    </row>
    <row r="419" spans="36:39" ht="12.75">
      <c r="AJ419" s="23"/>
      <c r="AK419" s="23"/>
      <c r="AL419" s="23"/>
      <c r="AM419" s="23"/>
    </row>
    <row r="420" spans="36:39" ht="12.75">
      <c r="AJ420" s="23"/>
      <c r="AK420" s="23"/>
      <c r="AL420" s="23"/>
      <c r="AM420" s="23"/>
    </row>
    <row r="421" spans="36:39" ht="12.75">
      <c r="AJ421" s="23"/>
      <c r="AK421" s="23"/>
      <c r="AL421" s="23"/>
      <c r="AM421" s="23"/>
    </row>
    <row r="422" spans="36:38" ht="12.75">
      <c r="AJ422" s="23"/>
      <c r="AK422" s="23"/>
      <c r="AL422" s="23"/>
    </row>
    <row r="423" spans="36:38" ht="12.75">
      <c r="AJ423" s="23"/>
      <c r="AK423" s="23"/>
      <c r="AL423" s="23"/>
    </row>
    <row r="424" spans="36:38" ht="12.75">
      <c r="AJ424" s="23"/>
      <c r="AK424" s="23"/>
      <c r="AL424" s="23"/>
    </row>
    <row r="425" spans="36:38" ht="12.75">
      <c r="AJ425" s="23"/>
      <c r="AK425" s="23"/>
      <c r="AL425" s="23"/>
    </row>
    <row r="426" spans="36:38" ht="12.75">
      <c r="AJ426" s="23"/>
      <c r="AK426" s="23"/>
      <c r="AL426" s="23"/>
    </row>
    <row r="427" spans="36:38" ht="12.75">
      <c r="AJ427" s="23"/>
      <c r="AK427" s="23"/>
      <c r="AL427" s="23"/>
    </row>
    <row r="428" spans="36:38" ht="12.75">
      <c r="AJ428" s="23"/>
      <c r="AK428" s="23"/>
      <c r="AL428" s="23"/>
    </row>
    <row r="429" spans="36:38" ht="12.75">
      <c r="AJ429" s="23"/>
      <c r="AK429" s="23"/>
      <c r="AL429" s="23"/>
    </row>
    <row r="430" spans="36:38" ht="12.75">
      <c r="AJ430" s="23"/>
      <c r="AK430" s="23"/>
      <c r="AL430" s="23"/>
    </row>
    <row r="431" spans="36:38" ht="12.75">
      <c r="AJ431" s="23"/>
      <c r="AK431" s="23"/>
      <c r="AL431" s="23"/>
    </row>
    <row r="432" spans="36:38" ht="12.75">
      <c r="AJ432" s="23"/>
      <c r="AK432" s="23"/>
      <c r="AL432" s="23"/>
    </row>
    <row r="433" spans="36:38" ht="12.75">
      <c r="AJ433" s="23"/>
      <c r="AK433" s="23"/>
      <c r="AL433" s="23"/>
    </row>
    <row r="434" spans="36:38" ht="12.75">
      <c r="AJ434" s="23"/>
      <c r="AK434" s="23"/>
      <c r="AL434" s="23"/>
    </row>
    <row r="435" spans="36:38" ht="12.75">
      <c r="AJ435" s="23"/>
      <c r="AK435" s="23"/>
      <c r="AL435" s="23"/>
    </row>
    <row r="436" spans="36:38" ht="12.75">
      <c r="AJ436" s="23"/>
      <c r="AK436" s="23"/>
      <c r="AL436" s="23"/>
    </row>
    <row r="437" spans="36:38" ht="12.75">
      <c r="AJ437" s="23"/>
      <c r="AK437" s="23"/>
      <c r="AL437" s="23"/>
    </row>
    <row r="438" spans="36:38" ht="12.75">
      <c r="AJ438" s="23"/>
      <c r="AK438" s="23"/>
      <c r="AL438" s="23"/>
    </row>
    <row r="439" spans="36:38" ht="12.75">
      <c r="AJ439" s="23"/>
      <c r="AK439" s="23"/>
      <c r="AL439" s="23"/>
    </row>
    <row r="440" spans="36:38" ht="12.75">
      <c r="AJ440" s="23"/>
      <c r="AK440" s="23"/>
      <c r="AL440" s="23"/>
    </row>
    <row r="441" spans="36:38" ht="12.75">
      <c r="AJ441" s="23"/>
      <c r="AK441" s="23"/>
      <c r="AL441" s="23"/>
    </row>
    <row r="442" spans="36:38" ht="12.75">
      <c r="AJ442" s="23"/>
      <c r="AK442" s="23"/>
      <c r="AL442" s="23"/>
    </row>
    <row r="443" spans="36:38" ht="12.75">
      <c r="AJ443" s="23"/>
      <c r="AK443" s="23"/>
      <c r="AL443" s="23"/>
    </row>
    <row r="444" spans="36:38" ht="12.75">
      <c r="AJ444" s="23"/>
      <c r="AK444" s="23"/>
      <c r="AL444" s="23"/>
    </row>
    <row r="445" spans="36:38" ht="12.75">
      <c r="AJ445" s="23"/>
      <c r="AK445" s="23"/>
      <c r="AL445" s="23"/>
    </row>
    <row r="446" spans="36:38" ht="12.75">
      <c r="AJ446" s="23"/>
      <c r="AK446" s="23"/>
      <c r="AL446" s="23"/>
    </row>
    <row r="447" spans="36:38" ht="12.75">
      <c r="AJ447" s="23"/>
      <c r="AK447" s="23"/>
      <c r="AL447" s="23"/>
    </row>
    <row r="448" spans="36:38" ht="12.75">
      <c r="AJ448" s="23"/>
      <c r="AK448" s="23"/>
      <c r="AL448" s="23"/>
    </row>
    <row r="449" spans="36:38" ht="12.75">
      <c r="AJ449" s="23"/>
      <c r="AK449" s="23"/>
      <c r="AL449" s="23"/>
    </row>
    <row r="450" spans="36:38" ht="12.75">
      <c r="AJ450" s="23"/>
      <c r="AK450" s="23"/>
      <c r="AL450" s="23"/>
    </row>
    <row r="451" spans="36:38" ht="12.75">
      <c r="AJ451" s="23"/>
      <c r="AK451" s="23"/>
      <c r="AL451" s="23"/>
    </row>
    <row r="452" spans="36:38" ht="12.75">
      <c r="AJ452" s="23"/>
      <c r="AK452" s="23"/>
      <c r="AL452" s="23"/>
    </row>
    <row r="453" spans="36:38" ht="12.75">
      <c r="AJ453" s="23"/>
      <c r="AK453" s="23"/>
      <c r="AL453" s="23"/>
    </row>
    <row r="454" spans="36:38" ht="12.75">
      <c r="AJ454" s="23"/>
      <c r="AK454" s="23"/>
      <c r="AL454" s="23"/>
    </row>
    <row r="455" spans="36:38" ht="12.75">
      <c r="AJ455" s="23"/>
      <c r="AK455" s="23"/>
      <c r="AL455" s="23"/>
    </row>
    <row r="456" spans="36:38" ht="12.75">
      <c r="AJ456" s="23"/>
      <c r="AK456" s="23"/>
      <c r="AL456" s="23"/>
    </row>
    <row r="457" spans="36:38" ht="12.75">
      <c r="AJ457" s="23"/>
      <c r="AK457" s="23"/>
      <c r="AL457" s="23"/>
    </row>
    <row r="458" spans="36:38" ht="12.75">
      <c r="AJ458" s="23"/>
      <c r="AK458" s="23"/>
      <c r="AL458" s="23"/>
    </row>
    <row r="459" spans="36:38" ht="12.75">
      <c r="AJ459" s="23"/>
      <c r="AK459" s="23"/>
      <c r="AL459" s="23"/>
    </row>
    <row r="460" spans="36:38" ht="12.75">
      <c r="AJ460" s="23"/>
      <c r="AK460" s="23"/>
      <c r="AL460" s="23"/>
    </row>
    <row r="461" spans="36:38" ht="12.75">
      <c r="AJ461" s="23"/>
      <c r="AK461" s="23"/>
      <c r="AL461" s="23"/>
    </row>
    <row r="462" spans="36:38" ht="12.75">
      <c r="AJ462" s="23"/>
      <c r="AK462" s="23"/>
      <c r="AL462" s="23"/>
    </row>
    <row r="463" spans="36:38" ht="12.75">
      <c r="AJ463" s="23"/>
      <c r="AK463" s="23"/>
      <c r="AL463" s="23"/>
    </row>
    <row r="464" spans="36:38" ht="12.75">
      <c r="AJ464" s="23"/>
      <c r="AK464" s="23"/>
      <c r="AL464" s="23"/>
    </row>
    <row r="465" spans="36:38" ht="12.75">
      <c r="AJ465" s="23"/>
      <c r="AK465" s="23"/>
      <c r="AL465" s="23"/>
    </row>
    <row r="466" spans="36:38" ht="12.75">
      <c r="AJ466" s="23"/>
      <c r="AK466" s="23"/>
      <c r="AL466" s="23"/>
    </row>
    <row r="467" spans="36:38" ht="12.75">
      <c r="AJ467" s="23"/>
      <c r="AK467" s="23"/>
      <c r="AL467" s="23"/>
    </row>
    <row r="468" spans="36:38" ht="12.75">
      <c r="AJ468" s="23"/>
      <c r="AK468" s="23"/>
      <c r="AL468" s="23"/>
    </row>
    <row r="469" spans="36:38" ht="12.75">
      <c r="AJ469" s="23"/>
      <c r="AK469" s="23"/>
      <c r="AL469" s="23"/>
    </row>
    <row r="470" spans="36:38" ht="12.75">
      <c r="AJ470" s="23"/>
      <c r="AK470" s="23"/>
      <c r="AL470" s="23"/>
    </row>
    <row r="471" spans="36:38" ht="12.75">
      <c r="AJ471" s="23"/>
      <c r="AK471" s="23"/>
      <c r="AL471" s="23"/>
    </row>
    <row r="472" spans="36:38" ht="12.75">
      <c r="AJ472" s="23"/>
      <c r="AK472" s="23"/>
      <c r="AL472" s="23"/>
    </row>
    <row r="473" spans="36:38" ht="12.75">
      <c r="AJ473" s="23"/>
      <c r="AK473" s="23"/>
      <c r="AL473" s="23"/>
    </row>
    <row r="474" spans="36:38" ht="12.75">
      <c r="AJ474" s="23"/>
      <c r="AK474" s="23"/>
      <c r="AL474" s="23"/>
    </row>
    <row r="475" spans="36:38" ht="12.75">
      <c r="AJ475" s="23"/>
      <c r="AK475" s="23"/>
      <c r="AL475" s="23"/>
    </row>
    <row r="476" spans="36:38" ht="12.75">
      <c r="AJ476" s="23"/>
      <c r="AK476" s="23"/>
      <c r="AL476" s="23"/>
    </row>
    <row r="477" spans="36:38" ht="12.75">
      <c r="AJ477" s="23"/>
      <c r="AK477" s="23"/>
      <c r="AL477" s="23"/>
    </row>
    <row r="478" spans="36:38" ht="12.75">
      <c r="AJ478" s="23"/>
      <c r="AK478" s="23"/>
      <c r="AL478" s="23"/>
    </row>
    <row r="479" spans="36:38" ht="12.75">
      <c r="AJ479" s="23"/>
      <c r="AK479" s="23"/>
      <c r="AL479" s="23"/>
    </row>
    <row r="480" spans="36:38" ht="12.75">
      <c r="AJ480" s="23"/>
      <c r="AK480" s="23"/>
      <c r="AL480" s="23"/>
    </row>
    <row r="481" spans="36:38" ht="12.75">
      <c r="AJ481" s="23"/>
      <c r="AK481" s="23"/>
      <c r="AL481" s="23"/>
    </row>
    <row r="482" spans="36:38" ht="12.75">
      <c r="AJ482" s="23"/>
      <c r="AK482" s="23"/>
      <c r="AL482" s="23"/>
    </row>
    <row r="483" spans="36:38" ht="12.75">
      <c r="AJ483" s="23"/>
      <c r="AK483" s="23"/>
      <c r="AL483" s="23"/>
    </row>
    <row r="484" spans="36:38" ht="12.75">
      <c r="AJ484" s="23"/>
      <c r="AK484" s="23"/>
      <c r="AL484" s="23"/>
    </row>
    <row r="485" spans="36:38" ht="12.75">
      <c r="AJ485" s="23"/>
      <c r="AK485" s="23"/>
      <c r="AL485" s="23"/>
    </row>
    <row r="486" spans="36:38" ht="12.75">
      <c r="AJ486" s="23"/>
      <c r="AK486" s="23"/>
      <c r="AL486" s="23"/>
    </row>
    <row r="487" spans="36:38" ht="12.75">
      <c r="AJ487" s="23"/>
      <c r="AK487" s="23"/>
      <c r="AL487" s="23"/>
    </row>
    <row r="488" spans="36:38" ht="12.75">
      <c r="AJ488" s="23"/>
      <c r="AK488" s="23"/>
      <c r="AL488" s="23"/>
    </row>
    <row r="489" spans="36:38" ht="12.75">
      <c r="AJ489" s="23"/>
      <c r="AK489" s="23"/>
      <c r="AL489" s="23"/>
    </row>
    <row r="490" spans="36:38" ht="12.75">
      <c r="AJ490" s="23"/>
      <c r="AK490" s="23"/>
      <c r="AL490" s="23"/>
    </row>
    <row r="491" spans="36:38" ht="12.75">
      <c r="AJ491" s="23"/>
      <c r="AK491" s="23"/>
      <c r="AL491" s="23"/>
    </row>
    <row r="492" spans="36:38" ht="12.75">
      <c r="AJ492" s="23"/>
      <c r="AK492" s="23"/>
      <c r="AL492" s="23"/>
    </row>
    <row r="493" spans="36:38" ht="12.75">
      <c r="AJ493" s="23"/>
      <c r="AK493" s="23"/>
      <c r="AL493" s="23"/>
    </row>
    <row r="494" spans="36:38" ht="12.75">
      <c r="AJ494" s="23"/>
      <c r="AK494" s="23"/>
      <c r="AL494" s="23"/>
    </row>
    <row r="495" spans="36:38" ht="12.75">
      <c r="AJ495" s="23"/>
      <c r="AK495" s="23"/>
      <c r="AL495" s="23"/>
    </row>
    <row r="496" spans="36:38" ht="12.75">
      <c r="AJ496" s="23"/>
      <c r="AK496" s="23"/>
      <c r="AL496" s="23"/>
    </row>
    <row r="497" spans="36:38" ht="12.75">
      <c r="AJ497" s="23"/>
      <c r="AK497" s="23"/>
      <c r="AL497" s="23"/>
    </row>
    <row r="498" spans="36:38" ht="12.75">
      <c r="AJ498" s="23"/>
      <c r="AK498" s="23"/>
      <c r="AL498" s="23"/>
    </row>
    <row r="499" spans="36:38" ht="12.75">
      <c r="AJ499" s="23"/>
      <c r="AK499" s="23"/>
      <c r="AL499" s="23"/>
    </row>
    <row r="500" spans="36:38" ht="12.75">
      <c r="AJ500" s="23"/>
      <c r="AK500" s="23"/>
      <c r="AL500" s="23"/>
    </row>
    <row r="501" spans="36:38" ht="12.75">
      <c r="AJ501" s="23"/>
      <c r="AK501" s="23"/>
      <c r="AL501" s="23"/>
    </row>
    <row r="502" spans="36:38" ht="12.75">
      <c r="AJ502" s="23"/>
      <c r="AK502" s="23"/>
      <c r="AL502" s="23"/>
    </row>
    <row r="503" spans="36:38" ht="12.75">
      <c r="AJ503" s="23"/>
      <c r="AK503" s="23"/>
      <c r="AL503" s="23"/>
    </row>
    <row r="504" spans="36:38" ht="12.75">
      <c r="AJ504" s="23"/>
      <c r="AK504" s="23"/>
      <c r="AL504" s="23"/>
    </row>
    <row r="505" spans="36:38" ht="12.75">
      <c r="AJ505" s="23"/>
      <c r="AK505" s="23"/>
      <c r="AL505" s="23"/>
    </row>
    <row r="506" spans="36:38" ht="12.75">
      <c r="AJ506" s="23"/>
      <c r="AK506" s="23"/>
      <c r="AL506" s="23"/>
    </row>
    <row r="507" spans="36:38" ht="12.75">
      <c r="AJ507" s="23"/>
      <c r="AK507" s="23"/>
      <c r="AL507" s="23"/>
    </row>
    <row r="508" spans="36:38" ht="12.75">
      <c r="AJ508" s="23"/>
      <c r="AK508" s="23"/>
      <c r="AL508" s="23"/>
    </row>
    <row r="509" spans="36:38" ht="12.75">
      <c r="AJ509" s="23"/>
      <c r="AK509" s="23"/>
      <c r="AL509" s="23"/>
    </row>
    <row r="510" spans="36:38" ht="12.75">
      <c r="AJ510" s="23"/>
      <c r="AK510" s="23"/>
      <c r="AL510" s="23"/>
    </row>
    <row r="511" spans="36:38" ht="12.75">
      <c r="AJ511" s="23"/>
      <c r="AK511" s="23"/>
      <c r="AL511" s="23"/>
    </row>
    <row r="512" spans="36:38" ht="12.75">
      <c r="AJ512" s="23"/>
      <c r="AK512" s="23"/>
      <c r="AL512" s="23"/>
    </row>
    <row r="513" spans="36:38" ht="12.75">
      <c r="AJ513" s="23"/>
      <c r="AK513" s="23"/>
      <c r="AL513" s="23"/>
    </row>
    <row r="514" spans="36:38" ht="12.75">
      <c r="AJ514" s="23"/>
      <c r="AK514" s="23"/>
      <c r="AL514" s="23"/>
    </row>
    <row r="515" spans="36:38" ht="12.75">
      <c r="AJ515" s="23"/>
      <c r="AK515" s="23"/>
      <c r="AL515" s="23"/>
    </row>
    <row r="516" spans="36:38" ht="12.75">
      <c r="AJ516" s="23"/>
      <c r="AK516" s="23"/>
      <c r="AL516" s="23"/>
    </row>
    <row r="517" spans="36:38" ht="12.75">
      <c r="AJ517" s="23"/>
      <c r="AK517" s="23"/>
      <c r="AL517" s="23"/>
    </row>
    <row r="518" spans="36:38" ht="12.75">
      <c r="AJ518" s="23"/>
      <c r="AK518" s="23"/>
      <c r="AL518" s="23"/>
    </row>
    <row r="519" spans="36:38" ht="12.75">
      <c r="AJ519" s="23"/>
      <c r="AK519" s="23"/>
      <c r="AL519" s="23"/>
    </row>
    <row r="520" spans="36:38" ht="12.75">
      <c r="AJ520" s="23"/>
      <c r="AK520" s="23"/>
      <c r="AL520" s="23"/>
    </row>
    <row r="521" spans="36:38" ht="12.75">
      <c r="AJ521" s="23"/>
      <c r="AK521" s="23"/>
      <c r="AL521" s="23"/>
    </row>
    <row r="522" spans="36:38" ht="12.75">
      <c r="AJ522" s="23"/>
      <c r="AK522" s="23"/>
      <c r="AL522" s="23"/>
    </row>
    <row r="523" spans="36:38" ht="12.75">
      <c r="AJ523" s="23"/>
      <c r="AK523" s="23"/>
      <c r="AL523" s="23"/>
    </row>
    <row r="524" spans="36:38" ht="12.75">
      <c r="AJ524" s="23"/>
      <c r="AK524" s="23"/>
      <c r="AL524" s="23"/>
    </row>
    <row r="525" spans="36:38" ht="12.75">
      <c r="AJ525" s="23"/>
      <c r="AK525" s="23"/>
      <c r="AL525" s="23"/>
    </row>
    <row r="526" spans="36:38" ht="12.75">
      <c r="AJ526" s="23"/>
      <c r="AK526" s="23"/>
      <c r="AL526" s="23"/>
    </row>
    <row r="527" spans="36:38" ht="12.75">
      <c r="AJ527" s="23"/>
      <c r="AK527" s="23"/>
      <c r="AL527" s="23"/>
    </row>
    <row r="528" spans="36:38" ht="12.75">
      <c r="AJ528" s="23"/>
      <c r="AK528" s="23"/>
      <c r="AL528" s="23"/>
    </row>
    <row r="529" spans="36:38" ht="12.75">
      <c r="AJ529" s="23"/>
      <c r="AK529" s="23"/>
      <c r="AL529" s="23"/>
    </row>
    <row r="530" spans="36:38" ht="12.75">
      <c r="AJ530" s="23"/>
      <c r="AK530" s="23"/>
      <c r="AL530" s="23"/>
    </row>
    <row r="531" spans="36:38" ht="12.75">
      <c r="AJ531" s="23"/>
      <c r="AK531" s="23"/>
      <c r="AL531" s="23"/>
    </row>
    <row r="532" spans="36:38" ht="12.75">
      <c r="AJ532" s="23"/>
      <c r="AK532" s="23"/>
      <c r="AL532" s="23"/>
    </row>
    <row r="533" spans="36:38" ht="12.75">
      <c r="AJ533" s="23"/>
      <c r="AK533" s="23"/>
      <c r="AL533" s="23"/>
    </row>
    <row r="534" spans="36:38" ht="12.75">
      <c r="AJ534" s="23"/>
      <c r="AK534" s="23"/>
      <c r="AL534" s="23"/>
    </row>
    <row r="535" spans="36:38" ht="12.75">
      <c r="AJ535" s="23"/>
      <c r="AK535" s="23"/>
      <c r="AL535" s="23"/>
    </row>
    <row r="536" spans="36:38" ht="12.75">
      <c r="AJ536" s="23"/>
      <c r="AK536" s="23"/>
      <c r="AL536" s="23"/>
    </row>
    <row r="537" spans="36:38" ht="12.75">
      <c r="AJ537" s="23"/>
      <c r="AK537" s="23"/>
      <c r="AL537" s="23"/>
    </row>
    <row r="538" spans="36:38" ht="12.75">
      <c r="AJ538" s="23"/>
      <c r="AK538" s="23"/>
      <c r="AL538" s="23"/>
    </row>
    <row r="539" spans="36:38" ht="12.75">
      <c r="AJ539" s="23"/>
      <c r="AK539" s="23"/>
      <c r="AL539" s="23"/>
    </row>
    <row r="540" spans="36:38" ht="12.75">
      <c r="AJ540" s="23"/>
      <c r="AK540" s="23"/>
      <c r="AL540" s="23"/>
    </row>
    <row r="541" spans="36:38" ht="12.75">
      <c r="AJ541" s="23"/>
      <c r="AK541" s="23"/>
      <c r="AL541" s="23"/>
    </row>
    <row r="542" spans="36:38" ht="12.75">
      <c r="AJ542" s="23"/>
      <c r="AK542" s="23"/>
      <c r="AL542" s="23"/>
    </row>
    <row r="543" spans="36:38" ht="12.75">
      <c r="AJ543" s="23"/>
      <c r="AK543" s="23"/>
      <c r="AL543" s="23"/>
    </row>
    <row r="544" spans="36:38" ht="12.75">
      <c r="AJ544" s="23"/>
      <c r="AK544" s="23"/>
      <c r="AL544" s="23"/>
    </row>
    <row r="545" spans="36:38" ht="12.75">
      <c r="AJ545" s="23"/>
      <c r="AK545" s="23"/>
      <c r="AL545" s="23"/>
    </row>
    <row r="546" spans="36:38" ht="12.75">
      <c r="AJ546" s="23"/>
      <c r="AK546" s="23"/>
      <c r="AL546" s="23"/>
    </row>
    <row r="547" spans="36:38" ht="12.75">
      <c r="AJ547" s="23"/>
      <c r="AK547" s="23"/>
      <c r="AL547" s="23"/>
    </row>
    <row r="548" spans="36:38" ht="12.75">
      <c r="AJ548" s="23"/>
      <c r="AK548" s="23"/>
      <c r="AL548" s="23"/>
    </row>
    <row r="549" spans="36:38" ht="12.75">
      <c r="AJ549" s="23"/>
      <c r="AK549" s="23"/>
      <c r="AL549" s="23"/>
    </row>
    <row r="550" spans="36:38" ht="12.75">
      <c r="AJ550" s="23"/>
      <c r="AK550" s="23"/>
      <c r="AL550" s="23"/>
    </row>
    <row r="551" spans="36:38" ht="12.75">
      <c r="AJ551" s="23"/>
      <c r="AK551" s="23"/>
      <c r="AL551" s="23"/>
    </row>
    <row r="552" spans="36:38" ht="12.75">
      <c r="AJ552" s="23"/>
      <c r="AK552" s="23"/>
      <c r="AL552" s="23"/>
    </row>
    <row r="553" spans="36:38" ht="12.75">
      <c r="AJ553" s="23"/>
      <c r="AK553" s="23"/>
      <c r="AL553" s="23"/>
    </row>
    <row r="554" spans="36:38" ht="12.75">
      <c r="AJ554" s="23"/>
      <c r="AK554" s="23"/>
      <c r="AL554" s="23"/>
    </row>
    <row r="555" spans="36:38" ht="12.75">
      <c r="AJ555" s="23"/>
      <c r="AK555" s="23"/>
      <c r="AL555" s="23"/>
    </row>
    <row r="556" spans="36:38" ht="12.75">
      <c r="AJ556" s="23"/>
      <c r="AK556" s="23"/>
      <c r="AL556" s="23"/>
    </row>
    <row r="557" spans="36:38" ht="12.75">
      <c r="AJ557" s="23"/>
      <c r="AK557" s="23"/>
      <c r="AL557" s="23"/>
    </row>
    <row r="558" spans="36:38" ht="12.75">
      <c r="AJ558" s="23"/>
      <c r="AK558" s="23"/>
      <c r="AL558" s="23"/>
    </row>
    <row r="559" spans="36:38" ht="12.75">
      <c r="AJ559" s="23"/>
      <c r="AK559" s="23"/>
      <c r="AL559" s="23"/>
    </row>
    <row r="560" spans="36:38" ht="12.75">
      <c r="AJ560" s="23"/>
      <c r="AK560" s="23"/>
      <c r="AL560" s="23"/>
    </row>
    <row r="561" spans="36:38" ht="12.75">
      <c r="AJ561" s="23"/>
      <c r="AK561" s="23"/>
      <c r="AL561" s="23"/>
    </row>
    <row r="562" spans="36:38" ht="12.75">
      <c r="AJ562" s="23"/>
      <c r="AK562" s="23"/>
      <c r="AL562" s="23"/>
    </row>
    <row r="563" spans="36:38" ht="12.75">
      <c r="AJ563" s="23"/>
      <c r="AK563" s="23"/>
      <c r="AL563" s="23"/>
    </row>
    <row r="564" spans="36:38" ht="12.75">
      <c r="AJ564" s="23"/>
      <c r="AK564" s="23"/>
      <c r="AL564" s="23"/>
    </row>
    <row r="565" spans="36:38" ht="12.75">
      <c r="AJ565" s="23"/>
      <c r="AK565" s="23"/>
      <c r="AL565" s="23"/>
    </row>
    <row r="566" spans="36:38" ht="12.75">
      <c r="AJ566" s="23"/>
      <c r="AK566" s="23"/>
      <c r="AL566" s="23"/>
    </row>
    <row r="567" spans="36:38" ht="12.75">
      <c r="AJ567" s="23"/>
      <c r="AK567" s="23"/>
      <c r="AL567" s="23"/>
    </row>
    <row r="568" spans="36:38" ht="12.75">
      <c r="AJ568" s="23"/>
      <c r="AK568" s="23"/>
      <c r="AL568" s="23"/>
    </row>
    <row r="569" spans="36:38" ht="12.75">
      <c r="AJ569" s="23"/>
      <c r="AK569" s="23"/>
      <c r="AL569" s="23"/>
    </row>
    <row r="570" spans="36:38" ht="12.75">
      <c r="AJ570" s="23"/>
      <c r="AK570" s="23"/>
      <c r="AL570" s="23"/>
    </row>
    <row r="571" spans="36:38" ht="12.75">
      <c r="AJ571" s="23"/>
      <c r="AK571" s="23"/>
      <c r="AL571" s="23"/>
    </row>
    <row r="572" spans="36:38" ht="12.75">
      <c r="AJ572" s="23"/>
      <c r="AK572" s="23"/>
      <c r="AL572" s="23"/>
    </row>
    <row r="573" spans="36:38" ht="12.75">
      <c r="AJ573" s="23"/>
      <c r="AK573" s="23"/>
      <c r="AL573" s="23"/>
    </row>
    <row r="574" spans="36:38" ht="12.75">
      <c r="AJ574" s="23"/>
      <c r="AK574" s="23"/>
      <c r="AL574" s="23"/>
    </row>
    <row r="575" spans="36:38" ht="12.75">
      <c r="AJ575" s="23"/>
      <c r="AK575" s="23"/>
      <c r="AL575" s="23"/>
    </row>
    <row r="576" spans="36:38" ht="12.75">
      <c r="AJ576" s="23"/>
      <c r="AK576" s="23"/>
      <c r="AL576" s="23"/>
    </row>
    <row r="577" spans="36:38" ht="12.75">
      <c r="AJ577" s="23"/>
      <c r="AK577" s="23"/>
      <c r="AL577" s="23"/>
    </row>
    <row r="578" spans="36:38" ht="12.75">
      <c r="AJ578" s="23"/>
      <c r="AK578" s="23"/>
      <c r="AL578" s="23"/>
    </row>
    <row r="579" spans="36:38" ht="12.75">
      <c r="AJ579" s="23"/>
      <c r="AK579" s="23"/>
      <c r="AL579" s="23"/>
    </row>
    <row r="580" spans="36:38" ht="12.75">
      <c r="AJ580" s="23"/>
      <c r="AK580" s="23"/>
      <c r="AL580" s="23"/>
    </row>
    <row r="581" spans="36:38" ht="12.75">
      <c r="AJ581" s="23"/>
      <c r="AK581" s="23"/>
      <c r="AL581" s="23"/>
    </row>
    <row r="582" spans="36:38" ht="12.75">
      <c r="AJ582" s="23"/>
      <c r="AK582" s="23"/>
      <c r="AL582" s="23"/>
    </row>
    <row r="583" spans="36:38" ht="12.75">
      <c r="AJ583" s="23"/>
      <c r="AK583" s="23"/>
      <c r="AL583" s="23"/>
    </row>
    <row r="584" spans="36:38" ht="12.75">
      <c r="AJ584" s="23"/>
      <c r="AK584" s="23"/>
      <c r="AL584" s="23"/>
    </row>
    <row r="585" spans="36:38" ht="12.75">
      <c r="AJ585" s="23"/>
      <c r="AK585" s="23"/>
      <c r="AL585" s="23"/>
    </row>
    <row r="586" spans="36:38" ht="12.75">
      <c r="AJ586" s="23"/>
      <c r="AK586" s="23"/>
      <c r="AL586" s="23"/>
    </row>
    <row r="587" spans="36:38" ht="12.75">
      <c r="AJ587" s="23"/>
      <c r="AK587" s="23"/>
      <c r="AL587" s="23"/>
    </row>
    <row r="588" spans="36:38" ht="12.75">
      <c r="AJ588" s="23"/>
      <c r="AK588" s="23"/>
      <c r="AL588" s="23"/>
    </row>
    <row r="589" spans="36:38" ht="12.75">
      <c r="AJ589" s="23"/>
      <c r="AK589" s="23"/>
      <c r="AL589" s="23"/>
    </row>
    <row r="590" spans="36:38" ht="12.75">
      <c r="AJ590" s="23"/>
      <c r="AK590" s="23"/>
      <c r="AL590" s="23"/>
    </row>
    <row r="591" spans="36:38" ht="12.75">
      <c r="AJ591" s="23"/>
      <c r="AK591" s="23"/>
      <c r="AL591" s="23"/>
    </row>
    <row r="592" spans="36:38" ht="12.75">
      <c r="AJ592" s="23"/>
      <c r="AK592" s="23"/>
      <c r="AL592" s="23"/>
    </row>
    <row r="593" spans="36:38" ht="12.75">
      <c r="AJ593" s="23"/>
      <c r="AK593" s="23"/>
      <c r="AL593" s="23"/>
    </row>
    <row r="594" spans="36:38" ht="12.75">
      <c r="AJ594" s="23"/>
      <c r="AK594" s="23"/>
      <c r="AL594" s="23"/>
    </row>
    <row r="595" spans="36:38" ht="12.75">
      <c r="AJ595" s="23"/>
      <c r="AK595" s="23"/>
      <c r="AL595" s="23"/>
    </row>
    <row r="596" spans="36:38" ht="12.75">
      <c r="AJ596" s="23"/>
      <c r="AK596" s="23"/>
      <c r="AL596" s="23"/>
    </row>
    <row r="597" spans="36:38" ht="12.75">
      <c r="AJ597" s="23"/>
      <c r="AK597" s="23"/>
      <c r="AL597" s="23"/>
    </row>
    <row r="598" spans="36:38" ht="12.75">
      <c r="AJ598" s="23"/>
      <c r="AK598" s="23"/>
      <c r="AL598" s="23"/>
    </row>
    <row r="599" spans="36:38" ht="12.75">
      <c r="AJ599" s="23"/>
      <c r="AK599" s="23"/>
      <c r="AL599" s="23"/>
    </row>
    <row r="600" spans="36:38" ht="12.75">
      <c r="AJ600" s="23"/>
      <c r="AK600" s="23"/>
      <c r="AL600" s="23"/>
    </row>
    <row r="601" spans="36:38" ht="12.75">
      <c r="AJ601" s="23"/>
      <c r="AK601" s="23"/>
      <c r="AL601" s="23"/>
    </row>
    <row r="602" spans="36:38" ht="12.75">
      <c r="AJ602" s="23"/>
      <c r="AK602" s="23"/>
      <c r="AL602" s="23"/>
    </row>
    <row r="603" spans="36:38" ht="12.75">
      <c r="AJ603" s="23"/>
      <c r="AK603" s="23"/>
      <c r="AL603" s="23"/>
    </row>
    <row r="604" spans="36:38" ht="12.75">
      <c r="AJ604" s="23"/>
      <c r="AK604" s="23"/>
      <c r="AL604" s="23"/>
    </row>
    <row r="605" spans="36:38" ht="12.75">
      <c r="AJ605" s="23"/>
      <c r="AK605" s="23"/>
      <c r="AL605" s="23"/>
    </row>
    <row r="606" spans="36:38" ht="12.75">
      <c r="AJ606" s="23"/>
      <c r="AK606" s="23"/>
      <c r="AL606" s="23"/>
    </row>
    <row r="607" spans="36:38" ht="12.75">
      <c r="AJ607" s="23"/>
      <c r="AK607" s="23"/>
      <c r="AL607" s="23"/>
    </row>
    <row r="608" spans="36:38" ht="12.75">
      <c r="AJ608" s="23"/>
      <c r="AK608" s="23"/>
      <c r="AL608" s="23"/>
    </row>
    <row r="609" spans="36:38" ht="12.75">
      <c r="AJ609" s="23"/>
      <c r="AK609" s="23"/>
      <c r="AL609" s="23"/>
    </row>
    <row r="610" spans="36:38" ht="12.75">
      <c r="AJ610" s="23"/>
      <c r="AK610" s="23"/>
      <c r="AL610" s="23"/>
    </row>
    <row r="611" spans="36:38" ht="12.75">
      <c r="AJ611" s="23"/>
      <c r="AK611" s="23"/>
      <c r="AL611" s="23"/>
    </row>
    <row r="612" spans="36:38" ht="12.75">
      <c r="AJ612" s="23"/>
      <c r="AK612" s="23"/>
      <c r="AL612" s="23"/>
    </row>
    <row r="613" spans="36:38" ht="12.75">
      <c r="AJ613" s="23"/>
      <c r="AK613" s="23"/>
      <c r="AL613" s="23"/>
    </row>
    <row r="614" spans="36:38" ht="12.75">
      <c r="AJ614" s="23"/>
      <c r="AK614" s="23"/>
      <c r="AL614" s="23"/>
    </row>
    <row r="615" spans="36:38" ht="12.75">
      <c r="AJ615" s="23"/>
      <c r="AK615" s="23"/>
      <c r="AL615" s="23"/>
    </row>
    <row r="616" spans="36:38" ht="12.75">
      <c r="AJ616" s="23"/>
      <c r="AK616" s="23"/>
      <c r="AL616" s="23"/>
    </row>
    <row r="617" spans="36:38" ht="12.75">
      <c r="AJ617" s="23"/>
      <c r="AK617" s="23"/>
      <c r="AL617" s="23"/>
    </row>
    <row r="618" spans="36:38" ht="12.75">
      <c r="AJ618" s="23"/>
      <c r="AK618" s="23"/>
      <c r="AL618" s="23"/>
    </row>
    <row r="619" spans="36:38" ht="12.75">
      <c r="AJ619" s="23"/>
      <c r="AK619" s="23"/>
      <c r="AL619" s="23"/>
    </row>
    <row r="620" spans="36:38" ht="12.75">
      <c r="AJ620" s="23"/>
      <c r="AK620" s="23"/>
      <c r="AL620" s="23"/>
    </row>
    <row r="621" spans="36:38" ht="12.75">
      <c r="AJ621" s="23"/>
      <c r="AK621" s="23"/>
      <c r="AL621" s="23"/>
    </row>
    <row r="622" spans="36:38" ht="12.75">
      <c r="AJ622" s="23"/>
      <c r="AK622" s="23"/>
      <c r="AL622" s="23"/>
    </row>
    <row r="623" spans="36:38" ht="12.75">
      <c r="AJ623" s="23"/>
      <c r="AK623" s="23"/>
      <c r="AL623" s="23"/>
    </row>
    <row r="624" spans="36:38" ht="12.75">
      <c r="AJ624" s="23"/>
      <c r="AK624" s="23"/>
      <c r="AL624" s="23"/>
    </row>
    <row r="625" spans="36:38" ht="12.75">
      <c r="AJ625" s="23"/>
      <c r="AK625" s="23"/>
      <c r="AL625" s="23"/>
    </row>
    <row r="626" spans="36:38" ht="12.75">
      <c r="AJ626" s="23"/>
      <c r="AK626" s="23"/>
      <c r="AL626" s="23"/>
    </row>
    <row r="627" spans="36:38" ht="12.75">
      <c r="AJ627" s="23"/>
      <c r="AK627" s="23"/>
      <c r="AL627" s="23"/>
    </row>
    <row r="628" spans="36:38" ht="12.75">
      <c r="AJ628" s="23"/>
      <c r="AK628" s="23"/>
      <c r="AL628" s="23"/>
    </row>
    <row r="629" spans="36:38" ht="12.75">
      <c r="AJ629" s="23"/>
      <c r="AK629" s="23"/>
      <c r="AL629" s="23"/>
    </row>
    <row r="630" spans="36:38" ht="12.75">
      <c r="AJ630" s="23"/>
      <c r="AK630" s="23"/>
      <c r="AL630" s="23"/>
    </row>
    <row r="631" spans="36:38" ht="12.75">
      <c r="AJ631" s="23"/>
      <c r="AK631" s="23"/>
      <c r="AL631" s="23"/>
    </row>
    <row r="632" spans="36:38" ht="12.75">
      <c r="AJ632" s="23"/>
      <c r="AK632" s="23"/>
      <c r="AL632" s="23"/>
    </row>
    <row r="633" spans="36:38" ht="12.75">
      <c r="AJ633" s="23"/>
      <c r="AK633" s="23"/>
      <c r="AL633" s="23"/>
    </row>
    <row r="634" spans="36:38" ht="12.75">
      <c r="AJ634" s="23"/>
      <c r="AK634" s="23"/>
      <c r="AL634" s="23"/>
    </row>
    <row r="635" spans="36:38" ht="12.75">
      <c r="AJ635" s="23"/>
      <c r="AK635" s="23"/>
      <c r="AL635" s="23"/>
    </row>
    <row r="636" spans="36:38" ht="12.75">
      <c r="AJ636" s="23"/>
      <c r="AK636" s="23"/>
      <c r="AL636" s="23"/>
    </row>
    <row r="637" spans="36:38" ht="12.75">
      <c r="AJ637" s="23"/>
      <c r="AK637" s="23"/>
      <c r="AL637" s="23"/>
    </row>
    <row r="638" spans="36:38" ht="12.75">
      <c r="AJ638" s="23"/>
      <c r="AK638" s="23"/>
      <c r="AL638" s="23"/>
    </row>
    <row r="639" spans="36:38" ht="12.75">
      <c r="AJ639" s="23"/>
      <c r="AK639" s="23"/>
      <c r="AL639" s="23"/>
    </row>
    <row r="640" spans="36:38" ht="12.75">
      <c r="AJ640" s="23"/>
      <c r="AK640" s="23"/>
      <c r="AL640" s="23"/>
    </row>
    <row r="641" spans="36:38" ht="12.75">
      <c r="AJ641" s="23"/>
      <c r="AK641" s="23"/>
      <c r="AL641" s="23"/>
    </row>
    <row r="642" spans="36:38" ht="12.75">
      <c r="AJ642" s="23"/>
      <c r="AK642" s="23"/>
      <c r="AL642" s="23"/>
    </row>
    <row r="643" spans="36:38" ht="12.75">
      <c r="AJ643" s="23"/>
      <c r="AK643" s="23"/>
      <c r="AL643" s="23"/>
    </row>
    <row r="644" spans="36:38" ht="12.75">
      <c r="AJ644" s="23"/>
      <c r="AK644" s="23"/>
      <c r="AL644" s="23"/>
    </row>
    <row r="645" spans="36:38" ht="12.75">
      <c r="AJ645" s="23"/>
      <c r="AK645" s="23"/>
      <c r="AL645" s="23"/>
    </row>
    <row r="646" spans="36:38" ht="12.75">
      <c r="AJ646" s="23"/>
      <c r="AK646" s="23"/>
      <c r="AL646" s="23"/>
    </row>
    <row r="647" spans="36:38" ht="12.75">
      <c r="AJ647" s="23"/>
      <c r="AK647" s="23"/>
      <c r="AL647" s="23"/>
    </row>
    <row r="648" spans="36:38" ht="12.75">
      <c r="AJ648" s="23"/>
      <c r="AK648" s="23"/>
      <c r="AL648" s="23"/>
    </row>
    <row r="649" spans="36:38" ht="12.75">
      <c r="AJ649" s="23"/>
      <c r="AK649" s="23"/>
      <c r="AL649" s="23"/>
    </row>
    <row r="650" spans="36:38" ht="12.75">
      <c r="AJ650" s="23"/>
      <c r="AK650" s="23"/>
      <c r="AL650" s="23"/>
    </row>
    <row r="651" spans="36:38" ht="12.75">
      <c r="AJ651" s="23"/>
      <c r="AK651" s="23"/>
      <c r="AL651" s="23"/>
    </row>
    <row r="652" spans="36:38" ht="12.75">
      <c r="AJ652" s="23"/>
      <c r="AK652" s="23"/>
      <c r="AL652" s="23"/>
    </row>
    <row r="653" spans="36:38" ht="12.75">
      <c r="AJ653" s="23"/>
      <c r="AK653" s="23"/>
      <c r="AL653" s="23"/>
    </row>
    <row r="654" spans="36:38" ht="12.75">
      <c r="AJ654" s="23"/>
      <c r="AK654" s="23"/>
      <c r="AL654" s="23"/>
    </row>
    <row r="655" spans="36:38" ht="12.75">
      <c r="AJ655" s="23"/>
      <c r="AK655" s="23"/>
      <c r="AL655" s="23"/>
    </row>
    <row r="656" spans="36:38" ht="12.75">
      <c r="AJ656" s="23"/>
      <c r="AK656" s="23"/>
      <c r="AL656" s="23"/>
    </row>
    <row r="657" spans="36:38" ht="12.75">
      <c r="AJ657" s="23"/>
      <c r="AK657" s="23"/>
      <c r="AL657" s="23"/>
    </row>
    <row r="658" spans="36:38" ht="12.75">
      <c r="AJ658" s="23"/>
      <c r="AK658" s="23"/>
      <c r="AL658" s="23"/>
    </row>
    <row r="659" spans="36:38" ht="12.75">
      <c r="AJ659" s="23"/>
      <c r="AK659" s="23"/>
      <c r="AL659" s="23"/>
    </row>
    <row r="660" spans="36:38" ht="12.75">
      <c r="AJ660" s="23"/>
      <c r="AK660" s="23"/>
      <c r="AL660" s="23"/>
    </row>
    <row r="661" spans="36:38" ht="12.75">
      <c r="AJ661" s="23"/>
      <c r="AK661" s="23"/>
      <c r="AL661" s="23"/>
    </row>
    <row r="662" spans="36:38" ht="12.75">
      <c r="AJ662" s="23"/>
      <c r="AK662" s="23"/>
      <c r="AL662" s="23"/>
    </row>
    <row r="663" spans="36:38" ht="12.75">
      <c r="AJ663" s="23"/>
      <c r="AK663" s="23"/>
      <c r="AL663" s="23"/>
    </row>
    <row r="664" spans="36:38" ht="12.75">
      <c r="AJ664" s="23"/>
      <c r="AK664" s="23"/>
      <c r="AL664" s="23"/>
    </row>
    <row r="665" spans="36:38" ht="12.75">
      <c r="AJ665" s="23"/>
      <c r="AK665" s="23"/>
      <c r="AL665" s="23"/>
    </row>
    <row r="666" spans="36:38" ht="12.75">
      <c r="AJ666" s="23"/>
      <c r="AK666" s="23"/>
      <c r="AL666" s="23"/>
    </row>
    <row r="667" spans="36:38" ht="12.75">
      <c r="AJ667" s="23"/>
      <c r="AK667" s="23"/>
      <c r="AL667" s="23"/>
    </row>
    <row r="668" spans="36:38" ht="12.75">
      <c r="AJ668" s="23"/>
      <c r="AK668" s="23"/>
      <c r="AL668" s="23"/>
    </row>
    <row r="669" spans="36:38" ht="12.75">
      <c r="AJ669" s="23"/>
      <c r="AK669" s="23"/>
      <c r="AL669" s="23"/>
    </row>
    <row r="670" spans="36:38" ht="12.75">
      <c r="AJ670" s="23"/>
      <c r="AK670" s="23"/>
      <c r="AL670" s="23"/>
    </row>
    <row r="671" spans="36:38" ht="12.75">
      <c r="AJ671" s="23"/>
      <c r="AK671" s="23"/>
      <c r="AL671" s="23"/>
    </row>
    <row r="672" spans="36:38" ht="12.75">
      <c r="AJ672" s="23"/>
      <c r="AK672" s="23"/>
      <c r="AL672" s="23"/>
    </row>
    <row r="673" spans="36:38" ht="12.75">
      <c r="AJ673" s="23"/>
      <c r="AK673" s="23"/>
      <c r="AL673" s="23"/>
    </row>
    <row r="674" spans="36:38" ht="12.75">
      <c r="AJ674" s="23"/>
      <c r="AK674" s="23"/>
      <c r="AL674" s="23"/>
    </row>
    <row r="675" spans="36:38" ht="12.75">
      <c r="AJ675" s="23"/>
      <c r="AK675" s="23"/>
      <c r="AL675" s="23"/>
    </row>
    <row r="676" spans="36:38" ht="12.75">
      <c r="AJ676" s="23"/>
      <c r="AK676" s="23"/>
      <c r="AL676" s="23"/>
    </row>
    <row r="677" spans="36:38" ht="12.75">
      <c r="AJ677" s="23"/>
      <c r="AK677" s="23"/>
      <c r="AL677" s="23"/>
    </row>
    <row r="678" spans="36:38" ht="12.75">
      <c r="AJ678" s="23"/>
      <c r="AK678" s="23"/>
      <c r="AL678" s="23"/>
    </row>
    <row r="679" spans="36:38" ht="12.75">
      <c r="AJ679" s="23"/>
      <c r="AK679" s="23"/>
      <c r="AL679" s="23"/>
    </row>
    <row r="680" spans="36:38" ht="12.75">
      <c r="AJ680" s="23"/>
      <c r="AK680" s="23"/>
      <c r="AL680" s="23"/>
    </row>
    <row r="681" spans="36:38" ht="12.75">
      <c r="AJ681" s="23"/>
      <c r="AK681" s="23"/>
      <c r="AL681" s="23"/>
    </row>
    <row r="682" spans="36:38" ht="12.75">
      <c r="AJ682" s="23"/>
      <c r="AK682" s="23"/>
      <c r="AL682" s="23"/>
    </row>
    <row r="683" spans="36:38" ht="12.75">
      <c r="AJ683" s="23"/>
      <c r="AK683" s="23"/>
      <c r="AL683" s="23"/>
    </row>
    <row r="684" spans="36:38" ht="12.75">
      <c r="AJ684" s="23"/>
      <c r="AK684" s="23"/>
      <c r="AL684" s="23"/>
    </row>
    <row r="685" spans="36:38" ht="12.75">
      <c r="AJ685" s="23"/>
      <c r="AK685" s="23"/>
      <c r="AL685" s="23"/>
    </row>
    <row r="686" spans="36:38" ht="12.75">
      <c r="AJ686" s="23"/>
      <c r="AK686" s="23"/>
      <c r="AL686" s="23"/>
    </row>
    <row r="687" spans="36:38" ht="12.75">
      <c r="AJ687" s="23"/>
      <c r="AK687" s="23"/>
      <c r="AL687" s="23"/>
    </row>
    <row r="688" spans="36:38" ht="12.75">
      <c r="AJ688" s="23"/>
      <c r="AK688" s="23"/>
      <c r="AL688" s="23"/>
    </row>
    <row r="689" spans="36:38" ht="12.75">
      <c r="AJ689" s="23"/>
      <c r="AK689" s="23"/>
      <c r="AL689" s="23"/>
    </row>
    <row r="690" spans="36:38" ht="12.75">
      <c r="AJ690" s="23"/>
      <c r="AK690" s="23"/>
      <c r="AL690" s="23"/>
    </row>
    <row r="691" spans="36:38" ht="12.75">
      <c r="AJ691" s="23"/>
      <c r="AK691" s="23"/>
      <c r="AL691" s="23"/>
    </row>
    <row r="692" spans="36:38" ht="12.75">
      <c r="AJ692" s="23"/>
      <c r="AK692" s="23"/>
      <c r="AL692" s="23"/>
    </row>
    <row r="693" spans="36:38" ht="12.75">
      <c r="AJ693" s="23"/>
      <c r="AK693" s="23"/>
      <c r="AL693" s="23"/>
    </row>
    <row r="694" spans="36:38" ht="12.75">
      <c r="AJ694" s="23"/>
      <c r="AK694" s="23"/>
      <c r="AL694" s="23"/>
    </row>
    <row r="695" spans="36:38" ht="12.75">
      <c r="AJ695" s="23"/>
      <c r="AK695" s="23"/>
      <c r="AL695" s="23"/>
    </row>
    <row r="696" spans="36:38" ht="12.75">
      <c r="AJ696" s="23"/>
      <c r="AK696" s="23"/>
      <c r="AL696" s="23"/>
    </row>
    <row r="697" spans="36:38" ht="12.75">
      <c r="AJ697" s="23"/>
      <c r="AK697" s="23"/>
      <c r="AL697" s="23"/>
    </row>
    <row r="698" spans="36:38" ht="12.75">
      <c r="AJ698" s="23"/>
      <c r="AK698" s="23"/>
      <c r="AL698" s="23"/>
    </row>
    <row r="699" spans="36:38" ht="12.75">
      <c r="AJ699" s="23"/>
      <c r="AK699" s="23"/>
      <c r="AL699" s="23"/>
    </row>
    <row r="700" spans="36:38" ht="12.75">
      <c r="AJ700" s="23"/>
      <c r="AK700" s="23"/>
      <c r="AL700" s="23"/>
    </row>
    <row r="701" spans="36:38" ht="12.75">
      <c r="AJ701" s="23"/>
      <c r="AK701" s="23"/>
      <c r="AL701" s="23"/>
    </row>
    <row r="702" spans="36:38" ht="12.75">
      <c r="AJ702" s="23"/>
      <c r="AK702" s="23"/>
      <c r="AL702" s="23"/>
    </row>
    <row r="703" spans="36:38" ht="12.75">
      <c r="AJ703" s="23"/>
      <c r="AK703" s="23"/>
      <c r="AL703" s="23"/>
    </row>
    <row r="704" spans="36:38" ht="12.75">
      <c r="AJ704" s="23"/>
      <c r="AK704" s="23"/>
      <c r="AL704" s="23"/>
    </row>
    <row r="705" spans="36:38" ht="12.75">
      <c r="AJ705" s="23"/>
      <c r="AK705" s="23"/>
      <c r="AL705" s="23"/>
    </row>
    <row r="706" spans="36:38" ht="12.75">
      <c r="AJ706" s="23"/>
      <c r="AK706" s="23"/>
      <c r="AL706" s="23"/>
    </row>
    <row r="707" spans="36:38" ht="12.75">
      <c r="AJ707" s="23"/>
      <c r="AK707" s="23"/>
      <c r="AL707" s="23"/>
    </row>
    <row r="708" spans="36:38" ht="12.75">
      <c r="AJ708" s="23"/>
      <c r="AK708" s="23"/>
      <c r="AL708" s="23"/>
    </row>
    <row r="709" spans="36:38" ht="12.75">
      <c r="AJ709" s="23"/>
      <c r="AK709" s="23"/>
      <c r="AL709" s="23"/>
    </row>
    <row r="710" spans="36:38" ht="12.75">
      <c r="AJ710" s="23"/>
      <c r="AK710" s="23"/>
      <c r="AL710" s="23"/>
    </row>
    <row r="711" spans="36:38" ht="12.75">
      <c r="AJ711" s="23"/>
      <c r="AK711" s="23"/>
      <c r="AL711" s="23"/>
    </row>
    <row r="712" spans="36:38" ht="12.75">
      <c r="AJ712" s="23"/>
      <c r="AK712" s="23"/>
      <c r="AL712" s="23"/>
    </row>
    <row r="713" spans="36:38" ht="12.75">
      <c r="AJ713" s="23"/>
      <c r="AK713" s="23"/>
      <c r="AL713" s="23"/>
    </row>
    <row r="714" spans="36:38" ht="12.75">
      <c r="AJ714" s="23"/>
      <c r="AK714" s="23"/>
      <c r="AL714" s="23"/>
    </row>
    <row r="715" spans="36:38" ht="12.75">
      <c r="AJ715" s="23"/>
      <c r="AK715" s="23"/>
      <c r="AL715" s="23"/>
    </row>
    <row r="716" spans="36:38" ht="12.75">
      <c r="AJ716" s="23"/>
      <c r="AK716" s="23"/>
      <c r="AL716" s="23"/>
    </row>
    <row r="717" spans="36:38" ht="12.75">
      <c r="AJ717" s="23"/>
      <c r="AK717" s="23"/>
      <c r="AL717" s="23"/>
    </row>
    <row r="718" spans="36:38" ht="12.75">
      <c r="AJ718" s="23"/>
      <c r="AK718" s="23"/>
      <c r="AL718" s="23"/>
    </row>
    <row r="719" spans="36:38" ht="12.75">
      <c r="AJ719" s="23"/>
      <c r="AK719" s="23"/>
      <c r="AL719" s="23"/>
    </row>
    <row r="720" spans="36:38" ht="12.75">
      <c r="AJ720" s="23"/>
      <c r="AK720" s="23"/>
      <c r="AL720" s="23"/>
    </row>
    <row r="721" spans="36:38" ht="12.75">
      <c r="AJ721" s="23"/>
      <c r="AK721" s="23"/>
      <c r="AL721" s="23"/>
    </row>
    <row r="722" spans="36:38" ht="12.75">
      <c r="AJ722" s="23"/>
      <c r="AK722" s="23"/>
      <c r="AL722" s="23"/>
    </row>
    <row r="723" spans="36:38" ht="12.75">
      <c r="AJ723" s="23"/>
      <c r="AK723" s="23"/>
      <c r="AL723" s="23"/>
    </row>
    <row r="724" spans="36:38" ht="12.75">
      <c r="AJ724" s="23"/>
      <c r="AK724" s="23"/>
      <c r="AL724" s="23"/>
    </row>
    <row r="725" spans="36:38" ht="12.75">
      <c r="AJ725" s="23"/>
      <c r="AK725" s="23"/>
      <c r="AL725" s="23"/>
    </row>
    <row r="726" spans="36:38" ht="12.75">
      <c r="AJ726" s="23"/>
      <c r="AK726" s="23"/>
      <c r="AL726" s="23"/>
    </row>
    <row r="727" spans="36:38" ht="12.75">
      <c r="AJ727" s="23"/>
      <c r="AK727" s="23"/>
      <c r="AL727" s="23"/>
    </row>
    <row r="728" spans="36:38" ht="12.75">
      <c r="AJ728" s="23"/>
      <c r="AK728" s="23"/>
      <c r="AL728" s="23"/>
    </row>
    <row r="729" spans="36:38" ht="12.75">
      <c r="AJ729" s="23"/>
      <c r="AK729" s="23"/>
      <c r="AL729" s="23"/>
    </row>
    <row r="730" spans="36:38" ht="12.75">
      <c r="AJ730" s="23"/>
      <c r="AK730" s="23"/>
      <c r="AL730" s="23"/>
    </row>
    <row r="731" spans="36:38" ht="12.75">
      <c r="AJ731" s="23"/>
      <c r="AK731" s="23"/>
      <c r="AL731" s="23"/>
    </row>
    <row r="732" spans="36:38" ht="12.75">
      <c r="AJ732" s="23"/>
      <c r="AK732" s="23"/>
      <c r="AL732" s="23"/>
    </row>
    <row r="733" spans="36:38" ht="12.75">
      <c r="AJ733" s="23"/>
      <c r="AK733" s="23"/>
      <c r="AL733" s="23"/>
    </row>
    <row r="734" spans="36:38" ht="12.75">
      <c r="AJ734" s="23"/>
      <c r="AK734" s="23"/>
      <c r="AL734" s="23"/>
    </row>
    <row r="735" spans="36:38" ht="12.75">
      <c r="AJ735" s="23"/>
      <c r="AK735" s="23"/>
      <c r="AL735" s="23"/>
    </row>
    <row r="736" spans="36:38" ht="12.75">
      <c r="AJ736" s="23"/>
      <c r="AK736" s="23"/>
      <c r="AL736" s="23"/>
    </row>
    <row r="737" spans="36:38" ht="12.75">
      <c r="AJ737" s="23"/>
      <c r="AK737" s="23"/>
      <c r="AL737" s="23"/>
    </row>
    <row r="738" spans="36:38" ht="12.75">
      <c r="AJ738" s="23"/>
      <c r="AK738" s="23"/>
      <c r="AL738" s="23"/>
    </row>
    <row r="739" spans="36:38" ht="12.75">
      <c r="AJ739" s="23"/>
      <c r="AK739" s="23"/>
      <c r="AL739" s="23"/>
    </row>
    <row r="740" spans="36:38" ht="12.75">
      <c r="AJ740" s="23"/>
      <c r="AK740" s="23"/>
      <c r="AL740" s="23"/>
    </row>
    <row r="741" spans="36:38" ht="12.75">
      <c r="AJ741" s="23"/>
      <c r="AK741" s="23"/>
      <c r="AL741" s="23"/>
    </row>
    <row r="742" spans="36:38" ht="12.75">
      <c r="AJ742" s="23"/>
      <c r="AK742" s="23"/>
      <c r="AL742" s="23"/>
    </row>
    <row r="743" spans="36:38" ht="12.75">
      <c r="AJ743" s="23"/>
      <c r="AK743" s="23"/>
      <c r="AL743" s="23"/>
    </row>
    <row r="744" spans="36:38" ht="12.75">
      <c r="AJ744" s="23"/>
      <c r="AK744" s="23"/>
      <c r="AL744" s="23"/>
    </row>
    <row r="745" spans="36:38" ht="12.75">
      <c r="AJ745" s="23"/>
      <c r="AK745" s="23"/>
      <c r="AL745" s="23"/>
    </row>
    <row r="746" spans="36:38" ht="12.75">
      <c r="AJ746" s="23"/>
      <c r="AK746" s="23"/>
      <c r="AL746" s="23"/>
    </row>
    <row r="747" spans="36:38" ht="12.75">
      <c r="AJ747" s="23"/>
      <c r="AK747" s="23"/>
      <c r="AL747" s="23"/>
    </row>
    <row r="748" spans="36:38" ht="12.75">
      <c r="AJ748" s="23"/>
      <c r="AK748" s="23"/>
      <c r="AL748" s="23"/>
    </row>
    <row r="749" spans="36:38" ht="12.75">
      <c r="AJ749" s="23"/>
      <c r="AK749" s="23"/>
      <c r="AL749" s="23"/>
    </row>
    <row r="750" spans="36:38" ht="12.75">
      <c r="AJ750" s="23"/>
      <c r="AK750" s="23"/>
      <c r="AL750" s="23"/>
    </row>
    <row r="751" spans="36:38" ht="12.75">
      <c r="AJ751" s="23"/>
      <c r="AK751" s="23"/>
      <c r="AL751" s="23"/>
    </row>
    <row r="752" spans="36:38" ht="12.75">
      <c r="AJ752" s="23"/>
      <c r="AK752" s="23"/>
      <c r="AL752" s="23"/>
    </row>
    <row r="753" spans="36:38" ht="12.75">
      <c r="AJ753" s="23"/>
      <c r="AK753" s="23"/>
      <c r="AL753" s="23"/>
    </row>
    <row r="754" spans="36:38" ht="12.75">
      <c r="AJ754" s="23"/>
      <c r="AK754" s="23"/>
      <c r="AL754" s="23"/>
    </row>
    <row r="755" spans="36:38" ht="12.75">
      <c r="AJ755" s="23"/>
      <c r="AK755" s="23"/>
      <c r="AL755" s="23"/>
    </row>
    <row r="756" spans="36:38" ht="12.75">
      <c r="AJ756" s="23"/>
      <c r="AK756" s="23"/>
      <c r="AL756" s="23"/>
    </row>
    <row r="757" spans="36:38" ht="12.75">
      <c r="AJ757" s="23"/>
      <c r="AK757" s="23"/>
      <c r="AL757" s="23"/>
    </row>
    <row r="758" spans="36:38" ht="12.75">
      <c r="AJ758" s="23"/>
      <c r="AK758" s="23"/>
      <c r="AL758" s="23"/>
    </row>
    <row r="759" spans="36:38" ht="12.75">
      <c r="AJ759" s="23"/>
      <c r="AK759" s="23"/>
      <c r="AL759" s="23"/>
    </row>
    <row r="760" spans="36:38" ht="12.75">
      <c r="AJ760" s="23"/>
      <c r="AK760" s="23"/>
      <c r="AL760" s="23"/>
    </row>
    <row r="761" spans="36:38" ht="12.75">
      <c r="AJ761" s="23"/>
      <c r="AK761" s="23"/>
      <c r="AL761" s="23"/>
    </row>
    <row r="762" spans="36:38" ht="12.75">
      <c r="AJ762" s="23"/>
      <c r="AK762" s="23"/>
      <c r="AL762" s="23"/>
    </row>
    <row r="763" spans="36:38" ht="12.75">
      <c r="AJ763" s="23"/>
      <c r="AK763" s="23"/>
      <c r="AL763" s="23"/>
    </row>
    <row r="764" spans="36:38" ht="12.75">
      <c r="AJ764" s="23"/>
      <c r="AK764" s="23"/>
      <c r="AL764" s="23"/>
    </row>
    <row r="765" spans="36:38" ht="12.75">
      <c r="AJ765" s="23"/>
      <c r="AK765" s="23"/>
      <c r="AL765" s="23"/>
    </row>
    <row r="766" spans="36:38" ht="12.75">
      <c r="AJ766" s="23"/>
      <c r="AK766" s="23"/>
      <c r="AL766" s="23"/>
    </row>
    <row r="767" spans="36:38" ht="12.75">
      <c r="AJ767" s="23"/>
      <c r="AK767" s="23"/>
      <c r="AL767" s="23"/>
    </row>
    <row r="768" spans="36:38" ht="12.75">
      <c r="AJ768" s="23"/>
      <c r="AK768" s="23"/>
      <c r="AL768" s="23"/>
    </row>
    <row r="769" spans="36:38" ht="12.75">
      <c r="AJ769" s="23"/>
      <c r="AK769" s="23"/>
      <c r="AL769" s="23"/>
    </row>
    <row r="770" spans="36:38" ht="12.75">
      <c r="AJ770" s="23"/>
      <c r="AK770" s="23"/>
      <c r="AL770" s="23"/>
    </row>
    <row r="771" spans="36:38" ht="12.75">
      <c r="AJ771" s="23"/>
      <c r="AK771" s="23"/>
      <c r="AL771" s="23"/>
    </row>
    <row r="772" spans="36:38" ht="12.75">
      <c r="AJ772" s="23"/>
      <c r="AK772" s="23"/>
      <c r="AL772" s="23"/>
    </row>
    <row r="773" spans="36:38" ht="12.75">
      <c r="AJ773" s="23"/>
      <c r="AK773" s="23"/>
      <c r="AL773" s="23"/>
    </row>
    <row r="774" spans="36:38" ht="12.75">
      <c r="AJ774" s="23"/>
      <c r="AK774" s="23"/>
      <c r="AL774" s="23"/>
    </row>
    <row r="775" spans="36:38" ht="12.75">
      <c r="AJ775" s="23"/>
      <c r="AK775" s="23"/>
      <c r="AL775" s="23"/>
    </row>
    <row r="776" spans="36:38" ht="12.75">
      <c r="AJ776" s="23"/>
      <c r="AK776" s="23"/>
      <c r="AL776" s="23"/>
    </row>
    <row r="777" spans="36:38" ht="12.75">
      <c r="AJ777" s="23"/>
      <c r="AK777" s="23"/>
      <c r="AL777" s="23"/>
    </row>
    <row r="778" spans="36:38" ht="12.75">
      <c r="AJ778" s="23"/>
      <c r="AK778" s="23"/>
      <c r="AL778" s="23"/>
    </row>
    <row r="779" spans="36:38" ht="12.75">
      <c r="AJ779" s="23"/>
      <c r="AK779" s="23"/>
      <c r="AL779" s="23"/>
    </row>
    <row r="780" spans="36:38" ht="12.75">
      <c r="AJ780" s="23"/>
      <c r="AK780" s="23"/>
      <c r="AL780" s="23"/>
    </row>
    <row r="781" spans="36:38" ht="12.75">
      <c r="AJ781" s="23"/>
      <c r="AK781" s="23"/>
      <c r="AL781" s="23"/>
    </row>
    <row r="782" spans="36:38" ht="12.75">
      <c r="AJ782" s="23"/>
      <c r="AK782" s="23"/>
      <c r="AL782" s="23"/>
    </row>
    <row r="783" spans="36:38" ht="12.75">
      <c r="AJ783" s="23"/>
      <c r="AK783" s="23"/>
      <c r="AL783" s="23"/>
    </row>
    <row r="784" spans="36:38" ht="12.75">
      <c r="AJ784" s="23"/>
      <c r="AK784" s="23"/>
      <c r="AL784" s="23"/>
    </row>
    <row r="785" spans="36:38" ht="12.75">
      <c r="AJ785" s="23"/>
      <c r="AK785" s="23"/>
      <c r="AL785" s="23"/>
    </row>
    <row r="786" spans="36:38" ht="12.75">
      <c r="AJ786" s="23"/>
      <c r="AK786" s="23"/>
      <c r="AL786" s="23"/>
    </row>
    <row r="787" spans="36:38" ht="12.75">
      <c r="AJ787" s="23"/>
      <c r="AK787" s="23"/>
      <c r="AL787" s="23"/>
    </row>
    <row r="788" spans="36:38" ht="12.75">
      <c r="AJ788" s="23"/>
      <c r="AK788" s="23"/>
      <c r="AL788" s="23"/>
    </row>
    <row r="789" spans="36:38" ht="12.75">
      <c r="AJ789" s="23"/>
      <c r="AK789" s="23"/>
      <c r="AL789" s="23"/>
    </row>
    <row r="790" spans="36:38" ht="12.75">
      <c r="AJ790" s="23"/>
      <c r="AK790" s="23"/>
      <c r="AL790" s="23"/>
    </row>
    <row r="791" spans="36:38" ht="12.75">
      <c r="AJ791" s="23"/>
      <c r="AK791" s="23"/>
      <c r="AL791" s="23"/>
    </row>
    <row r="792" spans="36:38" ht="12.75">
      <c r="AJ792" s="23"/>
      <c r="AK792" s="23"/>
      <c r="AL792" s="23"/>
    </row>
    <row r="793" spans="36:38" ht="12.75">
      <c r="AJ793" s="23"/>
      <c r="AK793" s="23"/>
      <c r="AL793" s="23"/>
    </row>
    <row r="794" spans="36:38" ht="12.75">
      <c r="AJ794" s="23"/>
      <c r="AK794" s="23"/>
      <c r="AL794" s="23"/>
    </row>
    <row r="795" spans="36:38" ht="12.75">
      <c r="AJ795" s="23"/>
      <c r="AK795" s="23"/>
      <c r="AL795" s="23"/>
    </row>
    <row r="796" spans="36:38" ht="12.75">
      <c r="AJ796" s="23"/>
      <c r="AK796" s="23"/>
      <c r="AL796" s="23"/>
    </row>
    <row r="797" spans="36:38" ht="12.75">
      <c r="AJ797" s="23"/>
      <c r="AK797" s="23"/>
      <c r="AL797" s="23"/>
    </row>
    <row r="798" spans="36:38" ht="12.75">
      <c r="AJ798" s="23"/>
      <c r="AK798" s="23"/>
      <c r="AL798" s="23"/>
    </row>
    <row r="799" spans="36:38" ht="12.75">
      <c r="AJ799" s="23"/>
      <c r="AK799" s="23"/>
      <c r="AL799" s="23"/>
    </row>
    <row r="800" spans="36:38" ht="12.75">
      <c r="AJ800" s="23"/>
      <c r="AK800" s="23"/>
      <c r="AL800" s="23"/>
    </row>
    <row r="801" spans="36:38" ht="12.75">
      <c r="AJ801" s="23"/>
      <c r="AK801" s="23"/>
      <c r="AL801" s="23"/>
    </row>
    <row r="802" spans="36:38" ht="12.75">
      <c r="AJ802" s="23"/>
      <c r="AK802" s="23"/>
      <c r="AL802" s="23"/>
    </row>
    <row r="803" spans="36:38" ht="12.75">
      <c r="AJ803" s="23"/>
      <c r="AK803" s="23"/>
      <c r="AL803" s="23"/>
    </row>
    <row r="804" spans="36:38" ht="12.75">
      <c r="AJ804" s="23"/>
      <c r="AK804" s="23"/>
      <c r="AL804" s="23"/>
    </row>
    <row r="805" spans="36:38" ht="12.75">
      <c r="AJ805" s="23"/>
      <c r="AK805" s="23"/>
      <c r="AL805" s="23"/>
    </row>
    <row r="806" spans="36:38" ht="12.75">
      <c r="AJ806" s="23"/>
      <c r="AK806" s="23"/>
      <c r="AL806" s="23"/>
    </row>
    <row r="807" spans="36:38" ht="12.75">
      <c r="AJ807" s="23"/>
      <c r="AK807" s="23"/>
      <c r="AL807" s="23"/>
    </row>
    <row r="808" spans="36:38" ht="12.75">
      <c r="AJ808" s="23"/>
      <c r="AK808" s="23"/>
      <c r="AL808" s="23"/>
    </row>
    <row r="809" spans="36:38" ht="12.75">
      <c r="AJ809" s="23"/>
      <c r="AK809" s="23"/>
      <c r="AL809" s="23"/>
    </row>
    <row r="810" spans="36:38" ht="12.75">
      <c r="AJ810" s="23"/>
      <c r="AK810" s="23"/>
      <c r="AL810" s="23"/>
    </row>
    <row r="811" spans="36:38" ht="12.75">
      <c r="AJ811" s="23"/>
      <c r="AK811" s="23"/>
      <c r="AL811" s="23"/>
    </row>
    <row r="812" spans="36:38" ht="12.75">
      <c r="AJ812" s="23"/>
      <c r="AK812" s="23"/>
      <c r="AL812" s="23"/>
    </row>
    <row r="813" spans="36:38" ht="12.75">
      <c r="AJ813" s="23"/>
      <c r="AK813" s="23"/>
      <c r="AL813" s="23"/>
    </row>
    <row r="814" spans="36:38" ht="12.75">
      <c r="AJ814" s="23"/>
      <c r="AK814" s="23"/>
      <c r="AL814" s="23"/>
    </row>
    <row r="815" spans="36:38" ht="12.75">
      <c r="AJ815" s="23"/>
      <c r="AK815" s="23"/>
      <c r="AL815" s="23"/>
    </row>
    <row r="816" spans="36:38" ht="12.75">
      <c r="AJ816" s="23"/>
      <c r="AK816" s="23"/>
      <c r="AL816" s="23"/>
    </row>
    <row r="817" spans="36:38" ht="12.75">
      <c r="AJ817" s="23"/>
      <c r="AK817" s="23"/>
      <c r="AL817" s="23"/>
    </row>
    <row r="818" spans="36:38" ht="12.75">
      <c r="AJ818" s="23"/>
      <c r="AK818" s="23"/>
      <c r="AL818" s="23"/>
    </row>
    <row r="819" spans="36:38" ht="12.75">
      <c r="AJ819" s="23"/>
      <c r="AK819" s="23"/>
      <c r="AL819" s="23"/>
    </row>
    <row r="820" spans="36:38" ht="12.75">
      <c r="AJ820" s="23"/>
      <c r="AK820" s="23"/>
      <c r="AL820" s="23"/>
    </row>
    <row r="821" spans="36:38" ht="12.75">
      <c r="AJ821" s="23"/>
      <c r="AK821" s="23"/>
      <c r="AL821" s="23"/>
    </row>
    <row r="822" spans="36:38" ht="12.75">
      <c r="AJ822" s="23"/>
      <c r="AK822" s="23"/>
      <c r="AL822" s="23"/>
    </row>
    <row r="823" spans="36:38" ht="12.75">
      <c r="AJ823" s="23"/>
      <c r="AK823" s="23"/>
      <c r="AL823" s="23"/>
    </row>
    <row r="824" spans="36:38" ht="12.75">
      <c r="AJ824" s="23"/>
      <c r="AK824" s="23"/>
      <c r="AL824" s="23"/>
    </row>
    <row r="825" spans="36:38" ht="12.75">
      <c r="AJ825" s="23"/>
      <c r="AK825" s="23"/>
      <c r="AL825" s="23"/>
    </row>
    <row r="826" spans="36:38" ht="12.75">
      <c r="AJ826" s="23"/>
      <c r="AK826" s="23"/>
      <c r="AL826" s="23"/>
    </row>
    <row r="827" spans="36:38" ht="12.75">
      <c r="AJ827" s="23"/>
      <c r="AK827" s="23"/>
      <c r="AL827" s="23"/>
    </row>
    <row r="828" spans="36:38" ht="12.75">
      <c r="AJ828" s="23"/>
      <c r="AK828" s="23"/>
      <c r="AL828" s="23"/>
    </row>
    <row r="829" spans="36:38" ht="12.75">
      <c r="AJ829" s="23"/>
      <c r="AK829" s="23"/>
      <c r="AL829" s="23"/>
    </row>
    <row r="830" spans="36:38" ht="12.75">
      <c r="AJ830" s="23"/>
      <c r="AK830" s="23"/>
      <c r="AL830" s="23"/>
    </row>
    <row r="831" spans="36:38" ht="12.75">
      <c r="AJ831" s="23"/>
      <c r="AK831" s="23"/>
      <c r="AL831" s="23"/>
    </row>
    <row r="832" spans="36:38" ht="12.75">
      <c r="AJ832" s="23"/>
      <c r="AK832" s="23"/>
      <c r="AL832" s="23"/>
    </row>
    <row r="833" spans="36:38" ht="12.75">
      <c r="AJ833" s="23"/>
      <c r="AK833" s="23"/>
      <c r="AL833" s="23"/>
    </row>
    <row r="834" spans="36:38" ht="12.75">
      <c r="AJ834" s="23"/>
      <c r="AK834" s="23"/>
      <c r="AL834" s="23"/>
    </row>
    <row r="835" spans="36:38" ht="12.75">
      <c r="AJ835" s="23"/>
      <c r="AK835" s="23"/>
      <c r="AL835" s="23"/>
    </row>
    <row r="836" spans="36:38" ht="12.75">
      <c r="AJ836" s="23"/>
      <c r="AK836" s="23"/>
      <c r="AL836" s="23"/>
    </row>
    <row r="837" spans="36:38" ht="12.75">
      <c r="AJ837" s="23"/>
      <c r="AK837" s="23"/>
      <c r="AL837" s="23"/>
    </row>
    <row r="838" spans="36:38" ht="12.75">
      <c r="AJ838" s="23"/>
      <c r="AK838" s="23"/>
      <c r="AL838" s="23"/>
    </row>
    <row r="839" spans="36:38" ht="12.75">
      <c r="AJ839" s="23"/>
      <c r="AK839" s="23"/>
      <c r="AL839" s="23"/>
    </row>
    <row r="840" spans="36:38" ht="12.75">
      <c r="AJ840" s="23"/>
      <c r="AK840" s="23"/>
      <c r="AL840" s="23"/>
    </row>
    <row r="841" spans="36:38" ht="12.75">
      <c r="AJ841" s="23"/>
      <c r="AK841" s="23"/>
      <c r="AL841" s="23"/>
    </row>
    <row r="842" spans="36:38" ht="12.75">
      <c r="AJ842" s="23"/>
      <c r="AK842" s="23"/>
      <c r="AL842" s="23"/>
    </row>
    <row r="843" spans="36:38" ht="12.75">
      <c r="AJ843" s="23"/>
      <c r="AK843" s="23"/>
      <c r="AL843" s="23"/>
    </row>
    <row r="844" spans="36:38" ht="12.75">
      <c r="AJ844" s="23"/>
      <c r="AK844" s="23"/>
      <c r="AL844" s="23"/>
    </row>
    <row r="845" spans="36:38" ht="12.75">
      <c r="AJ845" s="23"/>
      <c r="AK845" s="23"/>
      <c r="AL845" s="23"/>
    </row>
    <row r="846" spans="36:38" ht="12.75">
      <c r="AJ846" s="23"/>
      <c r="AK846" s="23"/>
      <c r="AL846" s="23"/>
    </row>
    <row r="847" spans="36:38" ht="12.75">
      <c r="AJ847" s="23"/>
      <c r="AK847" s="23"/>
      <c r="AL847" s="23"/>
    </row>
    <row r="848" spans="36:38" ht="12.75">
      <c r="AJ848" s="23"/>
      <c r="AK848" s="23"/>
      <c r="AL848" s="23"/>
    </row>
    <row r="849" spans="36:38" ht="12.75">
      <c r="AJ849" s="23"/>
      <c r="AK849" s="23"/>
      <c r="AL849" s="23"/>
    </row>
    <row r="850" spans="36:38" ht="12.75">
      <c r="AJ850" s="23"/>
      <c r="AK850" s="23"/>
      <c r="AL850" s="23"/>
    </row>
    <row r="851" spans="36:38" ht="12.75">
      <c r="AJ851" s="23"/>
      <c r="AK851" s="23"/>
      <c r="AL851" s="23"/>
    </row>
    <row r="852" spans="36:38" ht="12.75">
      <c r="AJ852" s="23"/>
      <c r="AK852" s="23"/>
      <c r="AL852" s="23"/>
    </row>
    <row r="853" spans="36:38" ht="12.75">
      <c r="AJ853" s="23"/>
      <c r="AK853" s="23"/>
      <c r="AL853" s="23"/>
    </row>
    <row r="854" spans="36:38" ht="12.75">
      <c r="AJ854" s="23"/>
      <c r="AK854" s="23"/>
      <c r="AL854" s="23"/>
    </row>
    <row r="855" spans="36:38" ht="12.75">
      <c r="AJ855" s="23"/>
      <c r="AK855" s="23"/>
      <c r="AL855" s="23"/>
    </row>
    <row r="856" spans="36:38" ht="12.75">
      <c r="AJ856" s="23"/>
      <c r="AK856" s="23"/>
      <c r="AL856" s="23"/>
    </row>
    <row r="857" spans="36:38" ht="12.75">
      <c r="AJ857" s="23"/>
      <c r="AK857" s="23"/>
      <c r="AL857" s="23"/>
    </row>
    <row r="858" spans="36:38" ht="12.75">
      <c r="AJ858" s="23"/>
      <c r="AK858" s="23"/>
      <c r="AL858" s="23"/>
    </row>
    <row r="859" spans="36:38" ht="12.75">
      <c r="AJ859" s="23"/>
      <c r="AK859" s="23"/>
      <c r="AL859" s="23"/>
    </row>
    <row r="860" spans="36:38" ht="12.75">
      <c r="AJ860" s="23"/>
      <c r="AK860" s="23"/>
      <c r="AL860" s="23"/>
    </row>
    <row r="861" spans="36:38" ht="12.75">
      <c r="AJ861" s="23"/>
      <c r="AK861" s="23"/>
      <c r="AL861" s="23"/>
    </row>
    <row r="862" spans="36:38" ht="12.75">
      <c r="AJ862" s="23"/>
      <c r="AK862" s="23"/>
      <c r="AL862" s="23"/>
    </row>
    <row r="863" spans="36:38" ht="12.75">
      <c r="AJ863" s="23"/>
      <c r="AK863" s="23"/>
      <c r="AL863" s="23"/>
    </row>
    <row r="864" spans="36:38" ht="12.75">
      <c r="AJ864" s="23"/>
      <c r="AK864" s="23"/>
      <c r="AL864" s="23"/>
    </row>
    <row r="865" spans="36:38" ht="12.75">
      <c r="AJ865" s="23"/>
      <c r="AK865" s="23"/>
      <c r="AL865" s="23"/>
    </row>
    <row r="866" spans="36:38" ht="12.75">
      <c r="AJ866" s="23"/>
      <c r="AK866" s="23"/>
      <c r="AL866" s="23"/>
    </row>
    <row r="867" spans="36:38" ht="12.75">
      <c r="AJ867" s="23"/>
      <c r="AK867" s="23"/>
      <c r="AL867" s="23"/>
    </row>
    <row r="868" spans="36:38" ht="12.75">
      <c r="AJ868" s="23"/>
      <c r="AK868" s="23"/>
      <c r="AL868" s="23"/>
    </row>
    <row r="869" spans="36:38" ht="12.75">
      <c r="AJ869" s="23"/>
      <c r="AK869" s="23"/>
      <c r="AL869" s="23"/>
    </row>
    <row r="870" spans="36:38" ht="12.75">
      <c r="AJ870" s="23"/>
      <c r="AK870" s="23"/>
      <c r="AL870" s="23"/>
    </row>
    <row r="871" spans="36:38" ht="12.75">
      <c r="AJ871" s="23"/>
      <c r="AK871" s="23"/>
      <c r="AL871" s="23"/>
    </row>
    <row r="872" spans="36:38" ht="12.75">
      <c r="AJ872" s="23"/>
      <c r="AK872" s="23"/>
      <c r="AL872" s="23"/>
    </row>
    <row r="873" spans="36:38" ht="12.75">
      <c r="AJ873" s="23"/>
      <c r="AK873" s="23"/>
      <c r="AL873" s="23"/>
    </row>
    <row r="874" spans="36:38" ht="12.75">
      <c r="AJ874" s="23"/>
      <c r="AK874" s="23"/>
      <c r="AL874" s="23"/>
    </row>
    <row r="875" spans="36:38" ht="12.75">
      <c r="AJ875" s="23"/>
      <c r="AK875" s="23"/>
      <c r="AL875" s="23"/>
    </row>
    <row r="876" spans="36:38" ht="12.75">
      <c r="AJ876" s="23"/>
      <c r="AK876" s="23"/>
      <c r="AL876" s="23"/>
    </row>
    <row r="877" spans="36:38" ht="12.75">
      <c r="AJ877" s="23"/>
      <c r="AK877" s="23"/>
      <c r="AL877" s="23"/>
    </row>
    <row r="878" spans="36:38" ht="12.75">
      <c r="AJ878" s="23"/>
      <c r="AK878" s="23"/>
      <c r="AL878" s="23"/>
    </row>
    <row r="879" spans="36:38" ht="12.75">
      <c r="AJ879" s="23"/>
      <c r="AK879" s="23"/>
      <c r="AL879" s="23"/>
    </row>
    <row r="880" spans="36:38" ht="12.75">
      <c r="AJ880" s="23"/>
      <c r="AK880" s="23"/>
      <c r="AL880" s="23"/>
    </row>
    <row r="881" spans="36:38" ht="12.75">
      <c r="AJ881" s="23"/>
      <c r="AK881" s="23"/>
      <c r="AL881" s="23"/>
    </row>
    <row r="882" spans="36:38" ht="12.75">
      <c r="AJ882" s="23"/>
      <c r="AK882" s="23"/>
      <c r="AL882" s="23"/>
    </row>
    <row r="883" spans="36:38" ht="12.75">
      <c r="AJ883" s="23"/>
      <c r="AK883" s="23"/>
      <c r="AL883" s="23"/>
    </row>
    <row r="884" spans="36:38" ht="12.75">
      <c r="AJ884" s="23"/>
      <c r="AK884" s="23"/>
      <c r="AL884" s="23"/>
    </row>
    <row r="885" spans="36:38" ht="12.75">
      <c r="AJ885" s="23"/>
      <c r="AK885" s="23"/>
      <c r="AL885" s="23"/>
    </row>
    <row r="886" spans="36:38" ht="12.75">
      <c r="AJ886" s="23"/>
      <c r="AK886" s="23"/>
      <c r="AL886" s="23"/>
    </row>
    <row r="887" spans="36:38" ht="12.75">
      <c r="AJ887" s="23"/>
      <c r="AK887" s="23"/>
      <c r="AL887" s="23"/>
    </row>
    <row r="888" spans="36:38" ht="12.75">
      <c r="AJ888" s="23"/>
      <c r="AK888" s="23"/>
      <c r="AL888" s="23"/>
    </row>
    <row r="889" spans="36:38" ht="12.75">
      <c r="AJ889" s="23"/>
      <c r="AK889" s="23"/>
      <c r="AL889" s="23"/>
    </row>
    <row r="890" spans="36:38" ht="12.75">
      <c r="AJ890" s="23"/>
      <c r="AK890" s="23"/>
      <c r="AL890" s="23"/>
    </row>
    <row r="891" spans="36:38" ht="12.75">
      <c r="AJ891" s="23"/>
      <c r="AK891" s="23"/>
      <c r="AL891" s="23"/>
    </row>
    <row r="892" spans="36:38" ht="12.75">
      <c r="AJ892" s="23"/>
      <c r="AK892" s="23"/>
      <c r="AL892" s="23"/>
    </row>
    <row r="893" spans="36:38" ht="12.75">
      <c r="AJ893" s="23"/>
      <c r="AK893" s="23"/>
      <c r="AL893" s="23"/>
    </row>
    <row r="894" spans="36:38" ht="12.75">
      <c r="AJ894" s="23"/>
      <c r="AK894" s="23"/>
      <c r="AL894" s="23"/>
    </row>
    <row r="895" spans="36:38" ht="12.75">
      <c r="AJ895" s="23"/>
      <c r="AK895" s="23"/>
      <c r="AL895" s="23"/>
    </row>
    <row r="896" spans="36:38" ht="12.75">
      <c r="AJ896" s="23"/>
      <c r="AK896" s="23"/>
      <c r="AL896" s="23"/>
    </row>
    <row r="897" spans="36:38" ht="12.75">
      <c r="AJ897" s="23"/>
      <c r="AK897" s="23"/>
      <c r="AL897" s="23"/>
    </row>
    <row r="898" spans="36:38" ht="12.75">
      <c r="AJ898" s="23"/>
      <c r="AK898" s="23"/>
      <c r="AL898" s="23"/>
    </row>
    <row r="899" spans="36:38" ht="12.75">
      <c r="AJ899" s="23"/>
      <c r="AK899" s="23"/>
      <c r="AL899" s="23"/>
    </row>
    <row r="900" spans="36:38" ht="12.75">
      <c r="AJ900" s="23"/>
      <c r="AK900" s="23"/>
      <c r="AL900" s="23"/>
    </row>
    <row r="901" spans="36:38" ht="12.75">
      <c r="AJ901" s="23"/>
      <c r="AK901" s="23"/>
      <c r="AL901" s="23"/>
    </row>
    <row r="902" spans="36:38" ht="12.75">
      <c r="AJ902" s="23"/>
      <c r="AK902" s="23"/>
      <c r="AL902" s="23"/>
    </row>
    <row r="903" spans="36:38" ht="12.75">
      <c r="AJ903" s="23"/>
      <c r="AK903" s="23"/>
      <c r="AL903" s="23"/>
    </row>
    <row r="904" spans="36:38" ht="12.75">
      <c r="AJ904" s="23"/>
      <c r="AK904" s="23"/>
      <c r="AL904" s="23"/>
    </row>
    <row r="905" spans="36:38" ht="12.75">
      <c r="AJ905" s="23"/>
      <c r="AK905" s="23"/>
      <c r="AL905" s="23"/>
    </row>
    <row r="906" spans="36:38" ht="12.75">
      <c r="AJ906" s="23"/>
      <c r="AK906" s="23"/>
      <c r="AL906" s="23"/>
    </row>
    <row r="907" spans="36:38" ht="12.75">
      <c r="AJ907" s="23"/>
      <c r="AK907" s="23"/>
      <c r="AL907" s="23"/>
    </row>
    <row r="908" spans="36:38" ht="12.75">
      <c r="AJ908" s="23"/>
      <c r="AK908" s="23"/>
      <c r="AL908" s="23"/>
    </row>
    <row r="909" spans="36:38" ht="12.75">
      <c r="AJ909" s="23"/>
      <c r="AK909" s="23"/>
      <c r="AL909" s="23"/>
    </row>
    <row r="910" spans="36:38" ht="12.75">
      <c r="AJ910" s="23"/>
      <c r="AK910" s="23"/>
      <c r="AL910" s="23"/>
    </row>
    <row r="911" spans="36:38" ht="12.75">
      <c r="AJ911" s="23"/>
      <c r="AK911" s="23"/>
      <c r="AL911" s="23"/>
    </row>
    <row r="912" spans="36:38" ht="12.75">
      <c r="AJ912" s="23"/>
      <c r="AK912" s="23"/>
      <c r="AL912" s="23"/>
    </row>
    <row r="913" spans="36:38" ht="12.75">
      <c r="AJ913" s="23"/>
      <c r="AK913" s="23"/>
      <c r="AL913" s="23"/>
    </row>
    <row r="914" spans="36:38" ht="12.75">
      <c r="AJ914" s="23"/>
      <c r="AK914" s="23"/>
      <c r="AL914" s="23"/>
    </row>
    <row r="915" spans="36:38" ht="12.75">
      <c r="AJ915" s="23"/>
      <c r="AK915" s="23"/>
      <c r="AL915" s="23"/>
    </row>
    <row r="916" spans="36:38" ht="12.75">
      <c r="AJ916" s="23"/>
      <c r="AK916" s="23"/>
      <c r="AL916" s="23"/>
    </row>
    <row r="917" spans="36:38" ht="12.75">
      <c r="AJ917" s="23"/>
      <c r="AK917" s="23"/>
      <c r="AL917" s="23"/>
    </row>
    <row r="918" spans="36:38" ht="12.75">
      <c r="AJ918" s="23"/>
      <c r="AK918" s="23"/>
      <c r="AL918" s="23"/>
    </row>
    <row r="919" spans="36:38" ht="12.75">
      <c r="AJ919" s="23"/>
      <c r="AK919" s="23"/>
      <c r="AL919" s="23"/>
    </row>
    <row r="920" spans="36:38" ht="12.75">
      <c r="AJ920" s="23"/>
      <c r="AK920" s="23"/>
      <c r="AL920" s="23"/>
    </row>
    <row r="921" spans="36:38" ht="12.75">
      <c r="AJ921" s="23"/>
      <c r="AK921" s="23"/>
      <c r="AL921" s="23"/>
    </row>
    <row r="922" spans="36:38" ht="12.75">
      <c r="AJ922" s="23"/>
      <c r="AK922" s="23"/>
      <c r="AL922" s="23"/>
    </row>
    <row r="923" spans="36:38" ht="12.75">
      <c r="AJ923" s="23"/>
      <c r="AK923" s="23"/>
      <c r="AL923" s="23"/>
    </row>
    <row r="924" spans="36:38" ht="12.75">
      <c r="AJ924" s="23"/>
      <c r="AK924" s="23"/>
      <c r="AL924" s="23"/>
    </row>
    <row r="925" spans="36:38" ht="12.75">
      <c r="AJ925" s="23"/>
      <c r="AK925" s="23"/>
      <c r="AL925" s="23"/>
    </row>
    <row r="926" spans="36:38" ht="12.75">
      <c r="AJ926" s="23"/>
      <c r="AK926" s="23"/>
      <c r="AL926" s="23"/>
    </row>
    <row r="927" spans="36:38" ht="12.75">
      <c r="AJ927" s="23"/>
      <c r="AK927" s="23"/>
      <c r="AL927" s="23"/>
    </row>
    <row r="928" spans="36:38" ht="12.75">
      <c r="AJ928" s="23"/>
      <c r="AK928" s="23"/>
      <c r="AL928" s="23"/>
    </row>
    <row r="929" spans="36:38" ht="12.75">
      <c r="AJ929" s="23"/>
      <c r="AK929" s="23"/>
      <c r="AL929" s="23"/>
    </row>
    <row r="930" spans="36:38" ht="12.75">
      <c r="AJ930" s="23"/>
      <c r="AK930" s="23"/>
      <c r="AL930" s="23"/>
    </row>
    <row r="931" spans="36:38" ht="12.75">
      <c r="AJ931" s="23"/>
      <c r="AK931" s="23"/>
      <c r="AL931" s="23"/>
    </row>
    <row r="932" spans="36:38" ht="12.75">
      <c r="AJ932" s="23"/>
      <c r="AK932" s="23"/>
      <c r="AL932" s="23"/>
    </row>
    <row r="933" spans="36:38" ht="12.75">
      <c r="AJ933" s="23"/>
      <c r="AK933" s="23"/>
      <c r="AL933" s="23"/>
    </row>
    <row r="934" spans="36:38" ht="12.75">
      <c r="AJ934" s="23"/>
      <c r="AK934" s="23"/>
      <c r="AL934" s="23"/>
    </row>
    <row r="935" spans="36:38" ht="12.75">
      <c r="AJ935" s="23"/>
      <c r="AK935" s="23"/>
      <c r="AL935" s="23"/>
    </row>
    <row r="936" spans="36:38" ht="12.75">
      <c r="AJ936" s="23"/>
      <c r="AK936" s="23"/>
      <c r="AL936" s="23"/>
    </row>
    <row r="937" spans="36:38" ht="12.75">
      <c r="AJ937" s="23"/>
      <c r="AK937" s="23"/>
      <c r="AL937" s="23"/>
    </row>
    <row r="938" spans="36:38" ht="12.75">
      <c r="AJ938" s="23"/>
      <c r="AK938" s="23"/>
      <c r="AL938" s="23"/>
    </row>
    <row r="939" spans="36:38" ht="12.75">
      <c r="AJ939" s="23"/>
      <c r="AK939" s="23"/>
      <c r="AL939" s="23"/>
    </row>
    <row r="940" spans="36:38" ht="12.75">
      <c r="AJ940" s="23"/>
      <c r="AK940" s="23"/>
      <c r="AL940" s="23"/>
    </row>
    <row r="941" spans="36:38" ht="12.75">
      <c r="AJ941" s="23"/>
      <c r="AK941" s="23"/>
      <c r="AL941" s="23"/>
    </row>
    <row r="942" spans="36:38" ht="12.75">
      <c r="AJ942" s="23"/>
      <c r="AK942" s="23"/>
      <c r="AL942" s="23"/>
    </row>
    <row r="943" spans="36:38" ht="12.75">
      <c r="AJ943" s="23"/>
      <c r="AK943" s="23"/>
      <c r="AL943" s="23"/>
    </row>
    <row r="944" spans="36:38" ht="12.75">
      <c r="AJ944" s="23"/>
      <c r="AK944" s="23"/>
      <c r="AL944" s="23"/>
    </row>
    <row r="945" spans="36:38" ht="12.75">
      <c r="AJ945" s="23"/>
      <c r="AK945" s="23"/>
      <c r="AL945" s="23"/>
    </row>
    <row r="946" spans="36:38" ht="12.75">
      <c r="AJ946" s="23"/>
      <c r="AK946" s="23"/>
      <c r="AL946" s="23"/>
    </row>
    <row r="947" spans="36:38" ht="12.75">
      <c r="AJ947" s="23"/>
      <c r="AK947" s="23"/>
      <c r="AL947" s="23"/>
    </row>
    <row r="948" spans="36:38" ht="12.75">
      <c r="AJ948" s="23"/>
      <c r="AK948" s="23"/>
      <c r="AL948" s="23"/>
    </row>
    <row r="949" spans="36:38" ht="12.75">
      <c r="AJ949" s="23"/>
      <c r="AK949" s="23"/>
      <c r="AL949" s="23"/>
    </row>
    <row r="950" spans="36:38" ht="12.75">
      <c r="AJ950" s="23"/>
      <c r="AK950" s="23"/>
      <c r="AL950" s="23"/>
    </row>
    <row r="951" spans="36:38" ht="12.75">
      <c r="AJ951" s="23"/>
      <c r="AK951" s="23"/>
      <c r="AL951" s="23"/>
    </row>
    <row r="952" spans="36:38" ht="12.75">
      <c r="AJ952" s="23"/>
      <c r="AK952" s="23"/>
      <c r="AL952" s="23"/>
    </row>
    <row r="953" spans="36:38" ht="12.75">
      <c r="AJ953" s="23"/>
      <c r="AK953" s="23"/>
      <c r="AL953" s="23"/>
    </row>
    <row r="954" spans="36:38" ht="12.75">
      <c r="AJ954" s="23"/>
      <c r="AK954" s="23"/>
      <c r="AL954" s="23"/>
    </row>
    <row r="955" spans="36:38" ht="12.75">
      <c r="AJ955" s="23"/>
      <c r="AK955" s="23"/>
      <c r="AL955" s="23"/>
    </row>
    <row r="956" spans="36:38" ht="12.75">
      <c r="AJ956" s="23"/>
      <c r="AK956" s="23"/>
      <c r="AL956" s="23"/>
    </row>
    <row r="957" spans="36:38" ht="12.75">
      <c r="AJ957" s="23"/>
      <c r="AK957" s="23"/>
      <c r="AL957" s="23"/>
    </row>
    <row r="958" spans="36:38" ht="12.75">
      <c r="AJ958" s="23"/>
      <c r="AK958" s="23"/>
      <c r="AL958" s="23"/>
    </row>
    <row r="959" spans="36:38" ht="12.75">
      <c r="AJ959" s="23"/>
      <c r="AK959" s="23"/>
      <c r="AL959" s="23"/>
    </row>
    <row r="960" spans="36:38" ht="12.75">
      <c r="AJ960" s="23"/>
      <c r="AK960" s="23"/>
      <c r="AL960" s="23"/>
    </row>
    <row r="961" spans="36:38" ht="12.75">
      <c r="AJ961" s="23"/>
      <c r="AK961" s="23"/>
      <c r="AL961" s="23"/>
    </row>
    <row r="962" spans="36:38" ht="12.75">
      <c r="AJ962" s="23"/>
      <c r="AK962" s="23"/>
      <c r="AL962" s="23"/>
    </row>
    <row r="963" spans="36:38" ht="12.75">
      <c r="AJ963" s="23"/>
      <c r="AK963" s="23"/>
      <c r="AL963" s="23"/>
    </row>
    <row r="964" spans="36:38" ht="12.75">
      <c r="AJ964" s="23"/>
      <c r="AK964" s="23"/>
      <c r="AL964" s="23"/>
    </row>
    <row r="965" spans="36:38" ht="12.75">
      <c r="AJ965" s="23"/>
      <c r="AK965" s="23"/>
      <c r="AL965" s="23"/>
    </row>
    <row r="966" spans="36:38" ht="12.75">
      <c r="AJ966" s="23"/>
      <c r="AK966" s="23"/>
      <c r="AL966" s="23"/>
    </row>
    <row r="967" spans="36:38" ht="12.75">
      <c r="AJ967" s="23"/>
      <c r="AK967" s="23"/>
      <c r="AL967" s="23"/>
    </row>
    <row r="968" spans="36:38" ht="12.75">
      <c r="AJ968" s="23"/>
      <c r="AK968" s="23"/>
      <c r="AL968" s="23"/>
    </row>
    <row r="969" spans="36:38" ht="12.75">
      <c r="AJ969" s="23"/>
      <c r="AK969" s="23"/>
      <c r="AL969" s="23"/>
    </row>
    <row r="970" spans="36:38" ht="12.75">
      <c r="AJ970" s="23"/>
      <c r="AK970" s="23"/>
      <c r="AL970" s="23"/>
    </row>
    <row r="971" spans="36:38" ht="12.75">
      <c r="AJ971" s="23"/>
      <c r="AK971" s="23"/>
      <c r="AL971" s="23"/>
    </row>
    <row r="972" spans="36:38" ht="12.75">
      <c r="AJ972" s="23"/>
      <c r="AK972" s="23"/>
      <c r="AL972" s="23"/>
    </row>
    <row r="973" spans="36:38" ht="12.75">
      <c r="AJ973" s="23"/>
      <c r="AK973" s="23"/>
      <c r="AL973" s="23"/>
    </row>
    <row r="974" spans="36:38" ht="12.75">
      <c r="AJ974" s="23"/>
      <c r="AK974" s="23"/>
      <c r="AL974" s="23"/>
    </row>
    <row r="975" spans="36:38" ht="12.75">
      <c r="AJ975" s="23"/>
      <c r="AK975" s="23"/>
      <c r="AL975" s="23"/>
    </row>
    <row r="976" spans="36:38" ht="12.75">
      <c r="AJ976" s="23"/>
      <c r="AK976" s="23"/>
      <c r="AL976" s="23"/>
    </row>
    <row r="977" spans="36:38" ht="12.75">
      <c r="AJ977" s="23"/>
      <c r="AK977" s="23"/>
      <c r="AL977" s="23"/>
    </row>
    <row r="978" spans="36:38" ht="12.75">
      <c r="AJ978" s="23"/>
      <c r="AK978" s="23"/>
      <c r="AL978" s="23"/>
    </row>
    <row r="979" spans="36:38" ht="12.75">
      <c r="AJ979" s="23"/>
      <c r="AK979" s="23"/>
      <c r="AL979" s="23"/>
    </row>
    <row r="980" spans="36:38" ht="12.75">
      <c r="AJ980" s="23"/>
      <c r="AK980" s="23"/>
      <c r="AL980" s="23"/>
    </row>
    <row r="981" spans="36:38" ht="12.75">
      <c r="AJ981" s="23"/>
      <c r="AK981" s="23"/>
      <c r="AL981" s="23"/>
    </row>
    <row r="982" spans="36:38" ht="12.75">
      <c r="AJ982" s="23"/>
      <c r="AK982" s="23"/>
      <c r="AL982" s="23"/>
    </row>
    <row r="983" spans="36:38" ht="12.75">
      <c r="AJ983" s="23"/>
      <c r="AK983" s="23"/>
      <c r="AL983" s="23"/>
    </row>
    <row r="984" spans="36:38" ht="12.75">
      <c r="AJ984" s="23"/>
      <c r="AK984" s="23"/>
      <c r="AL984" s="23"/>
    </row>
    <row r="985" spans="36:38" ht="12.75">
      <c r="AJ985" s="23"/>
      <c r="AK985" s="23"/>
      <c r="AL985" s="23"/>
    </row>
    <row r="986" spans="36:38" ht="12.75">
      <c r="AJ986" s="23"/>
      <c r="AK986" s="23"/>
      <c r="AL986" s="23"/>
    </row>
    <row r="987" spans="36:38" ht="12.75">
      <c r="AJ987" s="23"/>
      <c r="AK987" s="23"/>
      <c r="AL987" s="23"/>
    </row>
    <row r="988" spans="36:38" ht="12.75">
      <c r="AJ988" s="23"/>
      <c r="AK988" s="23"/>
      <c r="AL988" s="23"/>
    </row>
    <row r="989" spans="36:38" ht="12.75">
      <c r="AJ989" s="23"/>
      <c r="AK989" s="23"/>
      <c r="AL989" s="23"/>
    </row>
    <row r="990" spans="36:38" ht="12.75">
      <c r="AJ990" s="23"/>
      <c r="AK990" s="23"/>
      <c r="AL990" s="23"/>
    </row>
    <row r="991" spans="36:38" ht="12.75">
      <c r="AJ991" s="23"/>
      <c r="AK991" s="23"/>
      <c r="AL991" s="23"/>
    </row>
    <row r="992" spans="36:38" ht="12.75">
      <c r="AJ992" s="23"/>
      <c r="AK992" s="23"/>
      <c r="AL992" s="23"/>
    </row>
    <row r="993" spans="36:38" ht="12.75">
      <c r="AJ993" s="23"/>
      <c r="AK993" s="23"/>
      <c r="AL993" s="23"/>
    </row>
    <row r="994" spans="36:38" ht="12.75">
      <c r="AJ994" s="23"/>
      <c r="AK994" s="23"/>
      <c r="AL994" s="23"/>
    </row>
    <row r="995" spans="36:38" ht="12.75">
      <c r="AJ995" s="23"/>
      <c r="AK995" s="23"/>
      <c r="AL995" s="23"/>
    </row>
    <row r="996" spans="36:38" ht="12.75">
      <c r="AJ996" s="23"/>
      <c r="AK996" s="23"/>
      <c r="AL996" s="23"/>
    </row>
    <row r="997" spans="36:38" ht="12.75">
      <c r="AJ997" s="23"/>
      <c r="AK997" s="23"/>
      <c r="AL997" s="23"/>
    </row>
    <row r="998" spans="36:38" ht="12.75">
      <c r="AJ998" s="23"/>
      <c r="AK998" s="23"/>
      <c r="AL998" s="23"/>
    </row>
    <row r="999" spans="36:38" ht="12.75">
      <c r="AJ999" s="23"/>
      <c r="AK999" s="23"/>
      <c r="AL999" s="23"/>
    </row>
    <row r="1000" spans="36:38" ht="12.75">
      <c r="AJ1000" s="23"/>
      <c r="AK1000" s="23"/>
      <c r="AL1000" s="23"/>
    </row>
    <row r="1001" spans="36:38" ht="12.75">
      <c r="AJ1001" s="23"/>
      <c r="AK1001" s="23"/>
      <c r="AL1001" s="23"/>
    </row>
    <row r="1002" spans="36:38" ht="12.75">
      <c r="AJ1002" s="23"/>
      <c r="AK1002" s="23"/>
      <c r="AL1002" s="23"/>
    </row>
    <row r="1003" spans="36:38" ht="12.75">
      <c r="AJ1003" s="23"/>
      <c r="AK1003" s="23"/>
      <c r="AL1003" s="23"/>
    </row>
    <row r="1004" spans="36:38" ht="12.75">
      <c r="AJ1004" s="23"/>
      <c r="AK1004" s="23"/>
      <c r="AL1004" s="23"/>
    </row>
    <row r="1005" spans="36:38" ht="12.75">
      <c r="AJ1005" s="23"/>
      <c r="AK1005" s="23"/>
      <c r="AL1005" s="23"/>
    </row>
    <row r="1006" spans="36:38" ht="12.75">
      <c r="AJ1006" s="23"/>
      <c r="AK1006" s="23"/>
      <c r="AL1006" s="23"/>
    </row>
    <row r="1007" spans="36:38" ht="12.75">
      <c r="AJ1007" s="23"/>
      <c r="AK1007" s="23"/>
      <c r="AL1007" s="23"/>
    </row>
    <row r="1008" spans="36:38" ht="12.75">
      <c r="AJ1008" s="23"/>
      <c r="AK1008" s="23"/>
      <c r="AL1008" s="23"/>
    </row>
    <row r="1009" spans="36:38" ht="12.75">
      <c r="AJ1009" s="23"/>
      <c r="AK1009" s="23"/>
      <c r="AL1009" s="23"/>
    </row>
    <row r="1010" spans="36:38" ht="12.75">
      <c r="AJ1010" s="23"/>
      <c r="AK1010" s="23"/>
      <c r="AL1010" s="23"/>
    </row>
    <row r="1011" spans="36:38" ht="12.75">
      <c r="AJ1011" s="23"/>
      <c r="AK1011" s="23"/>
      <c r="AL1011" s="23"/>
    </row>
    <row r="1012" spans="36:38" ht="12.75">
      <c r="AJ1012" s="23"/>
      <c r="AK1012" s="23"/>
      <c r="AL1012" s="23"/>
    </row>
    <row r="1013" spans="36:38" ht="12.75">
      <c r="AJ1013" s="23"/>
      <c r="AK1013" s="23"/>
      <c r="AL1013" s="23"/>
    </row>
    <row r="1014" spans="36:38" ht="12.75">
      <c r="AJ1014" s="23"/>
      <c r="AK1014" s="23"/>
      <c r="AL1014" s="23"/>
    </row>
    <row r="1015" spans="36:38" ht="12.75">
      <c r="AJ1015" s="23"/>
      <c r="AK1015" s="23"/>
      <c r="AL1015" s="23"/>
    </row>
    <row r="1016" spans="36:38" ht="12.75">
      <c r="AJ1016" s="23"/>
      <c r="AK1016" s="23"/>
      <c r="AL1016" s="23"/>
    </row>
    <row r="1017" spans="36:38" ht="12.75">
      <c r="AJ1017" s="23"/>
      <c r="AK1017" s="23"/>
      <c r="AL1017" s="23"/>
    </row>
    <row r="1018" spans="36:38" ht="12.75">
      <c r="AJ1018" s="23"/>
      <c r="AK1018" s="23"/>
      <c r="AL1018" s="23"/>
    </row>
    <row r="1019" spans="36:38" ht="12.75">
      <c r="AJ1019" s="23"/>
      <c r="AK1019" s="23"/>
      <c r="AL1019" s="23"/>
    </row>
    <row r="1020" spans="36:38" ht="12.75">
      <c r="AJ1020" s="23"/>
      <c r="AK1020" s="23"/>
      <c r="AL1020" s="23"/>
    </row>
    <row r="1021" spans="36:38" ht="12.75">
      <c r="AJ1021" s="23"/>
      <c r="AK1021" s="23"/>
      <c r="AL1021" s="23"/>
    </row>
    <row r="1022" spans="36:38" ht="12.75">
      <c r="AJ1022" s="23"/>
      <c r="AK1022" s="23"/>
      <c r="AL1022" s="23"/>
    </row>
    <row r="1023" spans="36:38" ht="12.75">
      <c r="AJ1023" s="23"/>
      <c r="AK1023" s="23"/>
      <c r="AL1023" s="23"/>
    </row>
    <row r="1024" spans="36:38" ht="12.75">
      <c r="AJ1024" s="23"/>
      <c r="AK1024" s="23"/>
      <c r="AL1024" s="23"/>
    </row>
    <row r="1025" spans="36:38" ht="12.75">
      <c r="AJ1025" s="23"/>
      <c r="AK1025" s="23"/>
      <c r="AL1025" s="23"/>
    </row>
    <row r="1026" spans="36:38" ht="12.75">
      <c r="AJ1026" s="23"/>
      <c r="AK1026" s="23"/>
      <c r="AL1026" s="23"/>
    </row>
    <row r="1027" spans="36:38" ht="12.75">
      <c r="AJ1027" s="23"/>
      <c r="AK1027" s="23"/>
      <c r="AL1027" s="23"/>
    </row>
    <row r="1028" spans="36:38" ht="12.75">
      <c r="AJ1028" s="23"/>
      <c r="AK1028" s="23"/>
      <c r="AL1028" s="23"/>
    </row>
    <row r="1029" spans="36:38" ht="12.75">
      <c r="AJ1029" s="23"/>
      <c r="AK1029" s="23"/>
      <c r="AL1029" s="23"/>
    </row>
    <row r="1030" spans="36:38" ht="12.75">
      <c r="AJ1030" s="23"/>
      <c r="AK1030" s="23"/>
      <c r="AL1030" s="23"/>
    </row>
    <row r="1031" spans="36:38" ht="12.75">
      <c r="AJ1031" s="23"/>
      <c r="AK1031" s="23"/>
      <c r="AL1031" s="23"/>
    </row>
    <row r="1032" spans="36:38" ht="12.75">
      <c r="AJ1032" s="23"/>
      <c r="AK1032" s="23"/>
      <c r="AL1032" s="23"/>
    </row>
    <row r="1033" spans="36:38" ht="12.75">
      <c r="AJ1033" s="23"/>
      <c r="AK1033" s="23"/>
      <c r="AL1033" s="23"/>
    </row>
    <row r="1034" spans="36:38" ht="12.75">
      <c r="AJ1034" s="23"/>
      <c r="AK1034" s="23"/>
      <c r="AL1034" s="23"/>
    </row>
    <row r="1035" spans="36:38" ht="12.75">
      <c r="AJ1035" s="23"/>
      <c r="AK1035" s="23"/>
      <c r="AL1035" s="23"/>
    </row>
    <row r="1036" spans="35:38" ht="12.75">
      <c r="AI1036" s="23"/>
      <c r="AJ1036" s="23"/>
      <c r="AK1036" s="23"/>
      <c r="AL1036" s="23"/>
    </row>
    <row r="1037" spans="35:38" ht="12.75">
      <c r="AI1037" s="23"/>
      <c r="AJ1037" s="23"/>
      <c r="AK1037" s="23"/>
      <c r="AL1037" s="23"/>
    </row>
    <row r="1038" spans="35:38" ht="12.75">
      <c r="AI1038" s="23"/>
      <c r="AJ1038" s="23"/>
      <c r="AK1038" s="23"/>
      <c r="AL1038" s="23"/>
    </row>
    <row r="1039" spans="35:38" ht="12.75">
      <c r="AI1039" s="23"/>
      <c r="AJ1039" s="23"/>
      <c r="AK1039" s="23"/>
      <c r="AL1039" s="23"/>
    </row>
    <row r="1040" spans="35:38" ht="12.75">
      <c r="AI1040" s="23"/>
      <c r="AJ1040" s="23"/>
      <c r="AK1040" s="23"/>
      <c r="AL1040" s="23"/>
    </row>
    <row r="1041" spans="35:38" ht="12.75">
      <c r="AI1041" s="23"/>
      <c r="AJ1041" s="23"/>
      <c r="AK1041" s="23"/>
      <c r="AL1041" s="23"/>
    </row>
    <row r="1042" spans="35:38" ht="12.75">
      <c r="AI1042" s="23"/>
      <c r="AJ1042" s="23"/>
      <c r="AK1042" s="23"/>
      <c r="AL1042" s="23"/>
    </row>
    <row r="1043" spans="35:38" ht="12.75">
      <c r="AI1043" s="23"/>
      <c r="AJ1043" s="23"/>
      <c r="AK1043" s="23"/>
      <c r="AL1043" s="23"/>
    </row>
    <row r="1044" spans="35:38" ht="12.75">
      <c r="AI1044" s="23"/>
      <c r="AJ1044" s="23"/>
      <c r="AK1044" s="23"/>
      <c r="AL1044" s="23"/>
    </row>
    <row r="1045" spans="35:38" ht="12.75">
      <c r="AI1045" s="23"/>
      <c r="AJ1045" s="23"/>
      <c r="AK1045" s="23"/>
      <c r="AL1045" s="23"/>
    </row>
    <row r="1046" spans="35:38" ht="12.75">
      <c r="AI1046" s="23"/>
      <c r="AJ1046" s="23"/>
      <c r="AK1046" s="23"/>
      <c r="AL1046" s="23"/>
    </row>
    <row r="1047" spans="35:38" ht="12.75">
      <c r="AI1047" s="23"/>
      <c r="AJ1047" s="23"/>
      <c r="AK1047" s="23"/>
      <c r="AL1047" s="23"/>
    </row>
    <row r="1048" spans="35:38" ht="12.75">
      <c r="AI1048" s="23"/>
      <c r="AJ1048" s="23"/>
      <c r="AK1048" s="23"/>
      <c r="AL1048" s="23"/>
    </row>
    <row r="1049" spans="35:38" ht="12.75">
      <c r="AI1049" s="23"/>
      <c r="AJ1049" s="23"/>
      <c r="AK1049" s="23"/>
      <c r="AL1049" s="23"/>
    </row>
    <row r="1050" spans="35:38" ht="12.75">
      <c r="AI1050" s="23"/>
      <c r="AJ1050" s="23"/>
      <c r="AK1050" s="23"/>
      <c r="AL1050" s="23"/>
    </row>
    <row r="1051" spans="35:38" ht="12.75">
      <c r="AI1051" s="23"/>
      <c r="AJ1051" s="23"/>
      <c r="AK1051" s="23"/>
      <c r="AL1051" s="23"/>
    </row>
    <row r="1052" spans="35:38" ht="12.75">
      <c r="AI1052" s="23"/>
      <c r="AJ1052" s="23"/>
      <c r="AK1052" s="23"/>
      <c r="AL1052" s="23"/>
    </row>
    <row r="1053" spans="35:38" ht="12.75">
      <c r="AI1053" s="23"/>
      <c r="AJ1053" s="23"/>
      <c r="AK1053" s="23"/>
      <c r="AL1053" s="23"/>
    </row>
    <row r="1054" spans="35:38" ht="12.75">
      <c r="AI1054" s="23"/>
      <c r="AJ1054" s="23"/>
      <c r="AK1054" s="23"/>
      <c r="AL1054" s="23"/>
    </row>
    <row r="1055" spans="35:38" ht="12.75">
      <c r="AI1055" s="23"/>
      <c r="AJ1055" s="23"/>
      <c r="AK1055" s="23"/>
      <c r="AL1055" s="23"/>
    </row>
    <row r="1056" spans="35:38" ht="12.75">
      <c r="AI1056" s="23"/>
      <c r="AJ1056" s="23"/>
      <c r="AK1056" s="23"/>
      <c r="AL1056" s="23"/>
    </row>
    <row r="1057" spans="35:38" ht="12.75">
      <c r="AI1057" s="23"/>
      <c r="AJ1057" s="23"/>
      <c r="AK1057" s="23"/>
      <c r="AL1057" s="23"/>
    </row>
    <row r="1058" spans="35:38" ht="12.75">
      <c r="AI1058" s="23"/>
      <c r="AJ1058" s="23"/>
      <c r="AK1058" s="23"/>
      <c r="AL1058" s="23"/>
    </row>
    <row r="1059" spans="35:38" ht="12.75">
      <c r="AI1059" s="23"/>
      <c r="AJ1059" s="23"/>
      <c r="AK1059" s="23"/>
      <c r="AL1059" s="23"/>
    </row>
    <row r="1060" spans="35:38" ht="12.75">
      <c r="AI1060" s="23"/>
      <c r="AJ1060" s="23"/>
      <c r="AK1060" s="23"/>
      <c r="AL1060" s="23"/>
    </row>
    <row r="1061" spans="35:38" ht="12.75">
      <c r="AI1061" s="23"/>
      <c r="AJ1061" s="23"/>
      <c r="AK1061" s="23"/>
      <c r="AL1061" s="23"/>
    </row>
    <row r="1062" spans="35:38" ht="12.75">
      <c r="AI1062" s="23"/>
      <c r="AJ1062" s="23"/>
      <c r="AK1062" s="23"/>
      <c r="AL1062" s="23"/>
    </row>
    <row r="1063" spans="35:38" ht="12.75">
      <c r="AI1063" s="23"/>
      <c r="AJ1063" s="23"/>
      <c r="AK1063" s="23"/>
      <c r="AL1063" s="23"/>
    </row>
    <row r="1064" spans="35:38" ht="12.75">
      <c r="AI1064" s="23"/>
      <c r="AJ1064" s="23"/>
      <c r="AK1064" s="23"/>
      <c r="AL1064" s="23"/>
    </row>
    <row r="1065" spans="35:38" ht="12.75">
      <c r="AI1065" s="23"/>
      <c r="AJ1065" s="23"/>
      <c r="AK1065" s="23"/>
      <c r="AL1065" s="23"/>
    </row>
    <row r="1066" spans="35:38" ht="12.75">
      <c r="AI1066" s="23"/>
      <c r="AJ1066" s="23"/>
      <c r="AK1066" s="23"/>
      <c r="AL1066" s="23"/>
    </row>
    <row r="1067" spans="35:38" ht="12.75">
      <c r="AI1067" s="23"/>
      <c r="AJ1067" s="23"/>
      <c r="AK1067" s="23"/>
      <c r="AL1067" s="23"/>
    </row>
    <row r="1068" spans="35:38" ht="12.75">
      <c r="AI1068" s="23"/>
      <c r="AJ1068" s="23"/>
      <c r="AK1068" s="23"/>
      <c r="AL1068" s="23"/>
    </row>
    <row r="1069" spans="35:38" ht="12.75">
      <c r="AI1069" s="23"/>
      <c r="AJ1069" s="23"/>
      <c r="AK1069" s="23"/>
      <c r="AL1069" s="23"/>
    </row>
    <row r="1070" spans="35:38" ht="12.75">
      <c r="AI1070" s="23"/>
      <c r="AJ1070" s="23"/>
      <c r="AK1070" s="23"/>
      <c r="AL1070" s="23"/>
    </row>
    <row r="1071" spans="35:38" ht="12.75">
      <c r="AI1071" s="23"/>
      <c r="AJ1071" s="23"/>
      <c r="AK1071" s="23"/>
      <c r="AL1071" s="23"/>
    </row>
    <row r="1072" spans="35:38" ht="12.75">
      <c r="AI1072" s="23"/>
      <c r="AJ1072" s="23"/>
      <c r="AK1072" s="23"/>
      <c r="AL1072" s="23"/>
    </row>
    <row r="1073" spans="35:38" ht="12.75">
      <c r="AI1073" s="23"/>
      <c r="AJ1073" s="23"/>
      <c r="AK1073" s="23"/>
      <c r="AL1073" s="23"/>
    </row>
    <row r="1074" spans="35:38" ht="12.75">
      <c r="AI1074" s="23"/>
      <c r="AJ1074" s="23"/>
      <c r="AK1074" s="23"/>
      <c r="AL1074" s="23"/>
    </row>
    <row r="1075" spans="35:38" ht="12.75">
      <c r="AI1075" s="23"/>
      <c r="AJ1075" s="23"/>
      <c r="AK1075" s="23"/>
      <c r="AL1075" s="23"/>
    </row>
    <row r="1076" spans="35:38" ht="12.75">
      <c r="AI1076" s="23"/>
      <c r="AJ1076" s="23"/>
      <c r="AK1076" s="23"/>
      <c r="AL1076" s="23"/>
    </row>
    <row r="1077" spans="35:38" ht="12.75">
      <c r="AI1077" s="23"/>
      <c r="AJ1077" s="23"/>
      <c r="AK1077" s="23"/>
      <c r="AL1077" s="23"/>
    </row>
    <row r="1078" spans="35:38" ht="12.75">
      <c r="AI1078" s="23"/>
      <c r="AJ1078" s="23"/>
      <c r="AK1078" s="23"/>
      <c r="AL1078" s="23"/>
    </row>
    <row r="1079" spans="35:38" ht="12.75">
      <c r="AI1079" s="23"/>
      <c r="AJ1079" s="23"/>
      <c r="AK1079" s="23"/>
      <c r="AL1079" s="23"/>
    </row>
    <row r="1080" spans="35:38" ht="12.75">
      <c r="AI1080" s="23"/>
      <c r="AJ1080" s="23"/>
      <c r="AK1080" s="23"/>
      <c r="AL1080" s="23"/>
    </row>
    <row r="1081" spans="35:38" ht="12.75">
      <c r="AI1081" s="23"/>
      <c r="AJ1081" s="23"/>
      <c r="AK1081" s="23"/>
      <c r="AL1081" s="23"/>
    </row>
    <row r="1082" spans="35:38" ht="12.75">
      <c r="AI1082" s="23"/>
      <c r="AJ1082" s="23"/>
      <c r="AK1082" s="23"/>
      <c r="AL1082" s="23"/>
    </row>
    <row r="1083" spans="35:38" ht="12.75">
      <c r="AI1083" s="23"/>
      <c r="AJ1083" s="23"/>
      <c r="AK1083" s="23"/>
      <c r="AL1083" s="23"/>
    </row>
    <row r="1084" spans="35:38" ht="12.75">
      <c r="AI1084" s="23"/>
      <c r="AJ1084" s="23"/>
      <c r="AK1084" s="23"/>
      <c r="AL1084" s="23"/>
    </row>
    <row r="1085" spans="35:38" ht="12.75">
      <c r="AI1085" s="23"/>
      <c r="AJ1085" s="23"/>
      <c r="AK1085" s="23"/>
      <c r="AL1085" s="23"/>
    </row>
    <row r="1086" spans="35:38" ht="12.75">
      <c r="AI1086" s="23"/>
      <c r="AJ1086" s="23"/>
      <c r="AK1086" s="23"/>
      <c r="AL1086" s="23"/>
    </row>
    <row r="1087" spans="35:38" ht="12.75">
      <c r="AI1087" s="23"/>
      <c r="AJ1087" s="23"/>
      <c r="AK1087" s="23"/>
      <c r="AL1087" s="23"/>
    </row>
    <row r="1088" spans="35:38" ht="12.75">
      <c r="AI1088" s="23"/>
      <c r="AJ1088" s="23"/>
      <c r="AK1088" s="23"/>
      <c r="AL1088" s="23"/>
    </row>
    <row r="1089" spans="35:38" ht="12.75">
      <c r="AI1089" s="23"/>
      <c r="AJ1089" s="23"/>
      <c r="AK1089" s="23"/>
      <c r="AL1089" s="23"/>
    </row>
    <row r="1090" spans="35:38" ht="12.75">
      <c r="AI1090" s="23"/>
      <c r="AJ1090" s="23"/>
      <c r="AK1090" s="23"/>
      <c r="AL1090" s="23"/>
    </row>
    <row r="1091" spans="35:38" ht="12.75">
      <c r="AI1091" s="23"/>
      <c r="AJ1091" s="23"/>
      <c r="AK1091" s="23"/>
      <c r="AL1091" s="23"/>
    </row>
    <row r="1092" spans="35:38" ht="12.75">
      <c r="AI1092" s="23"/>
      <c r="AJ1092" s="23"/>
      <c r="AK1092" s="23"/>
      <c r="AL1092" s="23"/>
    </row>
    <row r="1093" spans="35:38" ht="12.75">
      <c r="AI1093" s="23"/>
      <c r="AJ1093" s="23"/>
      <c r="AK1093" s="23"/>
      <c r="AL1093" s="23"/>
    </row>
    <row r="1094" spans="35:38" ht="12.75">
      <c r="AI1094" s="23"/>
      <c r="AJ1094" s="23"/>
      <c r="AK1094" s="23"/>
      <c r="AL1094" s="23"/>
    </row>
    <row r="1095" spans="35:38" ht="12.75">
      <c r="AI1095" s="23"/>
      <c r="AJ1095" s="23"/>
      <c r="AK1095" s="23"/>
      <c r="AL1095" s="23"/>
    </row>
    <row r="1096" spans="35:38" ht="12.75">
      <c r="AI1096" s="23"/>
      <c r="AJ1096" s="23"/>
      <c r="AK1096" s="23"/>
      <c r="AL1096" s="23"/>
    </row>
    <row r="1097" spans="35:38" ht="12.75">
      <c r="AI1097" s="23"/>
      <c r="AJ1097" s="23"/>
      <c r="AK1097" s="23"/>
      <c r="AL1097" s="23"/>
    </row>
    <row r="1098" spans="35:38" ht="12.75">
      <c r="AI1098" s="23"/>
      <c r="AJ1098" s="23"/>
      <c r="AK1098" s="23"/>
      <c r="AL1098" s="23"/>
    </row>
    <row r="1099" spans="35:38" ht="12.75">
      <c r="AI1099" s="23"/>
      <c r="AJ1099" s="23"/>
      <c r="AK1099" s="23"/>
      <c r="AL1099" s="23"/>
    </row>
    <row r="1100" spans="35:38" ht="12.75">
      <c r="AI1100" s="23"/>
      <c r="AJ1100" s="23"/>
      <c r="AK1100" s="23"/>
      <c r="AL1100" s="23"/>
    </row>
    <row r="1101" spans="35:38" ht="12.75">
      <c r="AI1101" s="23"/>
      <c r="AJ1101" s="23"/>
      <c r="AK1101" s="23"/>
      <c r="AL1101" s="23"/>
    </row>
    <row r="1102" spans="35:38" ht="12.75">
      <c r="AI1102" s="23"/>
      <c r="AJ1102" s="23"/>
      <c r="AK1102" s="23"/>
      <c r="AL1102" s="23"/>
    </row>
    <row r="1103" spans="35:38" ht="12.75">
      <c r="AI1103" s="23"/>
      <c r="AJ1103" s="23"/>
      <c r="AK1103" s="23"/>
      <c r="AL1103" s="23"/>
    </row>
    <row r="1104" spans="35:38" ht="12.75">
      <c r="AI1104" s="23"/>
      <c r="AJ1104" s="23"/>
      <c r="AK1104" s="23"/>
      <c r="AL1104" s="23"/>
    </row>
    <row r="1105" spans="35:38" ht="12.75">
      <c r="AI1105" s="23"/>
      <c r="AJ1105" s="23"/>
      <c r="AK1105" s="23"/>
      <c r="AL1105" s="23"/>
    </row>
    <row r="1106" spans="35:38" ht="12.75">
      <c r="AI1106" s="23"/>
      <c r="AJ1106" s="23"/>
      <c r="AK1106" s="23"/>
      <c r="AL1106" s="23"/>
    </row>
    <row r="1107" spans="35:38" ht="12.75">
      <c r="AI1107" s="23"/>
      <c r="AJ1107" s="23"/>
      <c r="AK1107" s="23"/>
      <c r="AL1107" s="23"/>
    </row>
    <row r="1108" spans="35:38" ht="12.75">
      <c r="AI1108" s="23"/>
      <c r="AJ1108" s="23"/>
      <c r="AK1108" s="23"/>
      <c r="AL1108" s="23"/>
    </row>
    <row r="1109" spans="35:38" ht="12.75">
      <c r="AI1109" s="23"/>
      <c r="AJ1109" s="23"/>
      <c r="AK1109" s="23"/>
      <c r="AL1109" s="23"/>
    </row>
    <row r="1110" spans="35:38" ht="12.75">
      <c r="AI1110" s="23"/>
      <c r="AJ1110" s="23"/>
      <c r="AK1110" s="23"/>
      <c r="AL1110" s="23"/>
    </row>
    <row r="1111" spans="35:38" ht="12.75">
      <c r="AI1111" s="23"/>
      <c r="AJ1111" s="23"/>
      <c r="AK1111" s="23"/>
      <c r="AL1111" s="23"/>
    </row>
    <row r="1112" spans="35:38" ht="12.75">
      <c r="AI1112" s="23"/>
      <c r="AJ1112" s="23"/>
      <c r="AK1112" s="23"/>
      <c r="AL1112" s="23"/>
    </row>
    <row r="1113" spans="35:38" ht="12.75">
      <c r="AI1113" s="23"/>
      <c r="AJ1113" s="23"/>
      <c r="AK1113" s="23"/>
      <c r="AL1113" s="23"/>
    </row>
    <row r="1114" spans="35:38" ht="12.75">
      <c r="AI1114" s="23"/>
      <c r="AJ1114" s="23"/>
      <c r="AK1114" s="23"/>
      <c r="AL1114" s="23"/>
    </row>
    <row r="1115" spans="35:38" ht="12.75">
      <c r="AI1115" s="23"/>
      <c r="AJ1115" s="23"/>
      <c r="AK1115" s="23"/>
      <c r="AL1115" s="23"/>
    </row>
    <row r="1116" spans="35:38" ht="12.75">
      <c r="AI1116" s="23"/>
      <c r="AJ1116" s="23"/>
      <c r="AK1116" s="23"/>
      <c r="AL1116" s="23"/>
    </row>
    <row r="1117" spans="35:38" ht="12.75">
      <c r="AI1117" s="23"/>
      <c r="AJ1117" s="23"/>
      <c r="AK1117" s="23"/>
      <c r="AL1117" s="23"/>
    </row>
    <row r="1118" spans="35:38" ht="12.75">
      <c r="AI1118" s="23"/>
      <c r="AJ1118" s="23"/>
      <c r="AK1118" s="23"/>
      <c r="AL1118" s="23"/>
    </row>
    <row r="1119" spans="35:38" ht="12.75">
      <c r="AI1119" s="23"/>
      <c r="AJ1119" s="23"/>
      <c r="AK1119" s="23"/>
      <c r="AL1119" s="23"/>
    </row>
    <row r="1120" spans="35:38" ht="12.75">
      <c r="AI1120" s="23"/>
      <c r="AJ1120" s="23"/>
      <c r="AK1120" s="23"/>
      <c r="AL1120" s="23"/>
    </row>
    <row r="1121" spans="35:38" ht="12.75">
      <c r="AI1121" s="23"/>
      <c r="AJ1121" s="23"/>
      <c r="AK1121" s="23"/>
      <c r="AL1121" s="23"/>
    </row>
    <row r="1122" spans="35:38" ht="12.75">
      <c r="AI1122" s="23"/>
      <c r="AJ1122" s="23"/>
      <c r="AK1122" s="23"/>
      <c r="AL1122" s="23"/>
    </row>
    <row r="1123" spans="35:38" ht="12.75">
      <c r="AI1123" s="23"/>
      <c r="AJ1123" s="23"/>
      <c r="AK1123" s="23"/>
      <c r="AL1123" s="23"/>
    </row>
    <row r="1124" spans="35:38" ht="12.75">
      <c r="AI1124" s="23"/>
      <c r="AJ1124" s="23"/>
      <c r="AK1124" s="23"/>
      <c r="AL1124" s="23"/>
    </row>
    <row r="1125" spans="35:38" ht="12.75">
      <c r="AI1125" s="23"/>
      <c r="AJ1125" s="23"/>
      <c r="AK1125" s="23"/>
      <c r="AL1125" s="23"/>
    </row>
    <row r="1126" spans="35:38" ht="12.75">
      <c r="AI1126" s="23"/>
      <c r="AJ1126" s="23"/>
      <c r="AK1126" s="23"/>
      <c r="AL1126" s="23"/>
    </row>
    <row r="1127" spans="35:38" ht="12.75">
      <c r="AI1127" s="23"/>
      <c r="AJ1127" s="23"/>
      <c r="AK1127" s="23"/>
      <c r="AL1127" s="23"/>
    </row>
    <row r="1128" spans="35:38" ht="12.75">
      <c r="AI1128" s="23"/>
      <c r="AJ1128" s="23"/>
      <c r="AK1128" s="23"/>
      <c r="AL1128" s="23"/>
    </row>
    <row r="1129" spans="35:38" ht="12.75">
      <c r="AI1129" s="23"/>
      <c r="AJ1129" s="23"/>
      <c r="AK1129" s="23"/>
      <c r="AL1129" s="23"/>
    </row>
    <row r="1130" spans="35:38" ht="12.75">
      <c r="AI1130" s="23"/>
      <c r="AJ1130" s="23"/>
      <c r="AK1130" s="23"/>
      <c r="AL1130" s="23"/>
    </row>
    <row r="1131" spans="35:38" ht="12.75">
      <c r="AI1131" s="23"/>
      <c r="AJ1131" s="23"/>
      <c r="AK1131" s="23"/>
      <c r="AL1131" s="23"/>
    </row>
    <row r="1132" spans="35:38" ht="12.75">
      <c r="AI1132" s="23"/>
      <c r="AJ1132" s="23"/>
      <c r="AK1132" s="23"/>
      <c r="AL1132" s="23"/>
    </row>
    <row r="1133" spans="35:38" ht="12.75">
      <c r="AI1133" s="23"/>
      <c r="AJ1133" s="23"/>
      <c r="AK1133" s="23"/>
      <c r="AL1133" s="23"/>
    </row>
    <row r="1134" spans="35:38" ht="12.75">
      <c r="AI1134" s="23"/>
      <c r="AJ1134" s="23"/>
      <c r="AK1134" s="23"/>
      <c r="AL1134" s="23"/>
    </row>
    <row r="1135" spans="35:38" ht="12.75">
      <c r="AI1135" s="23"/>
      <c r="AJ1135" s="23"/>
      <c r="AK1135" s="23"/>
      <c r="AL1135" s="23"/>
    </row>
    <row r="1136" spans="35:38" ht="12.75">
      <c r="AI1136" s="23"/>
      <c r="AJ1136" s="23"/>
      <c r="AK1136" s="23"/>
      <c r="AL1136" s="23"/>
    </row>
    <row r="1137" spans="36:38" ht="12.75">
      <c r="AJ1137" s="23"/>
      <c r="AK1137" s="23"/>
      <c r="AL1137" s="23"/>
    </row>
    <row r="1138" spans="36:38" ht="12.75">
      <c r="AJ1138" s="23"/>
      <c r="AK1138" s="23"/>
      <c r="AL1138" s="23"/>
    </row>
    <row r="1139" spans="36:38" ht="12.75">
      <c r="AJ1139" s="23"/>
      <c r="AK1139" s="23"/>
      <c r="AL1139" s="23"/>
    </row>
    <row r="1140" spans="36:38" ht="12.75">
      <c r="AJ1140" s="23"/>
      <c r="AK1140" s="23"/>
      <c r="AL1140" s="23"/>
    </row>
    <row r="1141" spans="36:38" ht="12.75">
      <c r="AJ1141" s="23"/>
      <c r="AK1141" s="23"/>
      <c r="AL1141" s="23"/>
    </row>
    <row r="1142" spans="36:38" ht="12.75">
      <c r="AJ1142" s="23"/>
      <c r="AK1142" s="23"/>
      <c r="AL1142" s="23"/>
    </row>
    <row r="1143" spans="36:38" ht="12.75">
      <c r="AJ1143" s="23"/>
      <c r="AK1143" s="23"/>
      <c r="AL1143" s="23"/>
    </row>
    <row r="1144" spans="36:38" ht="12.75">
      <c r="AJ1144" s="23"/>
      <c r="AK1144" s="23"/>
      <c r="AL1144" s="23"/>
    </row>
    <row r="1145" spans="36:38" ht="12.75">
      <c r="AJ1145" s="23"/>
      <c r="AK1145" s="23"/>
      <c r="AL1145" s="23"/>
    </row>
    <row r="1146" spans="36:38" ht="12.75">
      <c r="AJ1146" s="23"/>
      <c r="AK1146" s="23"/>
      <c r="AL1146" s="23"/>
    </row>
    <row r="1147" spans="36:38" ht="12.75">
      <c r="AJ1147" s="23"/>
      <c r="AK1147" s="23"/>
      <c r="AL1147" s="23"/>
    </row>
    <row r="1148" spans="36:38" ht="12.75">
      <c r="AJ1148" s="23"/>
      <c r="AK1148" s="23"/>
      <c r="AL1148" s="23"/>
    </row>
    <row r="1149" spans="36:38" ht="12.75">
      <c r="AJ1149" s="23"/>
      <c r="AK1149" s="23"/>
      <c r="AL1149" s="23"/>
    </row>
    <row r="1150" spans="36:38" ht="12.75">
      <c r="AJ1150" s="23"/>
      <c r="AK1150" s="23"/>
      <c r="AL1150" s="23"/>
    </row>
    <row r="1151" spans="36:38" ht="12.75">
      <c r="AJ1151" s="23"/>
      <c r="AK1151" s="23"/>
      <c r="AL1151" s="23"/>
    </row>
    <row r="1152" spans="36:38" ht="12.75">
      <c r="AJ1152" s="23"/>
      <c r="AK1152" s="23"/>
      <c r="AL1152" s="23"/>
    </row>
    <row r="1153" spans="36:38" ht="12.75">
      <c r="AJ1153" s="23"/>
      <c r="AK1153" s="23"/>
      <c r="AL1153" s="23"/>
    </row>
    <row r="1154" spans="36:38" ht="12.75">
      <c r="AJ1154" s="23"/>
      <c r="AK1154" s="23"/>
      <c r="AL1154" s="23"/>
    </row>
    <row r="1155" spans="36:38" ht="12.75">
      <c r="AJ1155" s="23"/>
      <c r="AK1155" s="23"/>
      <c r="AL1155" s="23"/>
    </row>
    <row r="1156" spans="36:38" ht="12.75">
      <c r="AJ1156" s="23"/>
      <c r="AK1156" s="23"/>
      <c r="AL1156" s="23"/>
    </row>
    <row r="1157" spans="36:38" ht="12.75">
      <c r="AJ1157" s="23"/>
      <c r="AK1157" s="23"/>
      <c r="AL1157" s="23"/>
    </row>
    <row r="1158" spans="36:38" ht="12.75">
      <c r="AJ1158" s="23"/>
      <c r="AK1158" s="23"/>
      <c r="AL1158" s="23"/>
    </row>
    <row r="1159" spans="36:38" ht="12.75">
      <c r="AJ1159" s="23"/>
      <c r="AK1159" s="23"/>
      <c r="AL1159" s="23"/>
    </row>
    <row r="1160" spans="36:38" ht="12.75">
      <c r="AJ1160" s="23"/>
      <c r="AK1160" s="23"/>
      <c r="AL1160" s="23"/>
    </row>
    <row r="1161" spans="36:38" ht="12.75">
      <c r="AJ1161" s="23"/>
      <c r="AK1161" s="23"/>
      <c r="AL1161" s="23"/>
    </row>
    <row r="1162" spans="36:38" ht="12.75">
      <c r="AJ1162" s="23"/>
      <c r="AK1162" s="23"/>
      <c r="AL1162" s="23"/>
    </row>
    <row r="1163" spans="36:38" ht="12.75">
      <c r="AJ1163" s="23"/>
      <c r="AK1163" s="23"/>
      <c r="AL1163" s="23"/>
    </row>
    <row r="1164" spans="36:38" ht="12.75">
      <c r="AJ1164" s="23"/>
      <c r="AK1164" s="23"/>
      <c r="AL1164" s="23"/>
    </row>
    <row r="1165" spans="36:38" ht="12.75">
      <c r="AJ1165" s="23"/>
      <c r="AK1165" s="23"/>
      <c r="AL1165" s="23"/>
    </row>
    <row r="1166" spans="36:38" ht="12.75">
      <c r="AJ1166" s="23"/>
      <c r="AK1166" s="23"/>
      <c r="AL1166" s="23"/>
    </row>
    <row r="1167" spans="36:38" ht="12.75">
      <c r="AJ1167" s="23"/>
      <c r="AK1167" s="23"/>
      <c r="AL1167" s="23"/>
    </row>
    <row r="1168" spans="36:38" ht="12.75">
      <c r="AJ1168" s="23"/>
      <c r="AK1168" s="23"/>
      <c r="AL1168" s="23"/>
    </row>
    <row r="1169" spans="36:38" ht="12.75">
      <c r="AJ1169" s="23"/>
      <c r="AK1169" s="23"/>
      <c r="AL1169" s="23"/>
    </row>
    <row r="1170" spans="36:38" ht="12.75">
      <c r="AJ1170" s="23"/>
      <c r="AK1170" s="23"/>
      <c r="AL1170" s="23"/>
    </row>
    <row r="1171" spans="36:38" ht="12.75">
      <c r="AJ1171" s="23"/>
      <c r="AK1171" s="23"/>
      <c r="AL1171" s="23"/>
    </row>
    <row r="1172" spans="36:38" ht="12.75">
      <c r="AJ1172" s="23"/>
      <c r="AK1172" s="23"/>
      <c r="AL1172" s="23"/>
    </row>
    <row r="1173" spans="36:38" ht="12.75">
      <c r="AJ1173" s="23"/>
      <c r="AK1173" s="23"/>
      <c r="AL1173" s="23"/>
    </row>
    <row r="1174" spans="36:38" ht="12.75">
      <c r="AJ1174" s="23"/>
      <c r="AK1174" s="23"/>
      <c r="AL1174" s="23"/>
    </row>
    <row r="1175" spans="36:38" ht="12.75">
      <c r="AJ1175" s="23"/>
      <c r="AK1175" s="23"/>
      <c r="AL1175" s="23"/>
    </row>
    <row r="1176" spans="36:38" ht="12.75">
      <c r="AJ1176" s="23"/>
      <c r="AK1176" s="23"/>
      <c r="AL1176" s="23"/>
    </row>
    <row r="1177" spans="36:38" ht="12.75">
      <c r="AJ1177" s="23"/>
      <c r="AK1177" s="23"/>
      <c r="AL1177" s="23"/>
    </row>
    <row r="1178" spans="36:38" ht="12.75">
      <c r="AJ1178" s="23"/>
      <c r="AK1178" s="23"/>
      <c r="AL1178" s="23"/>
    </row>
    <row r="1179" spans="36:38" ht="12.75">
      <c r="AJ1179" s="23"/>
      <c r="AK1179" s="23"/>
      <c r="AL1179" s="23"/>
    </row>
    <row r="1180" spans="36:38" ht="12.75">
      <c r="AJ1180" s="23"/>
      <c r="AK1180" s="23"/>
      <c r="AL1180" s="23"/>
    </row>
    <row r="1181" spans="36:38" ht="12.75">
      <c r="AJ1181" s="23"/>
      <c r="AK1181" s="23"/>
      <c r="AL1181" s="23"/>
    </row>
    <row r="1182" spans="36:38" ht="12.75">
      <c r="AJ1182" s="23"/>
      <c r="AK1182" s="23"/>
      <c r="AL1182" s="23"/>
    </row>
    <row r="1183" spans="36:38" ht="12.75">
      <c r="AJ1183" s="23"/>
      <c r="AK1183" s="23"/>
      <c r="AL1183" s="23"/>
    </row>
    <row r="1184" spans="36:38" ht="12.75">
      <c r="AJ1184" s="23"/>
      <c r="AK1184" s="23"/>
      <c r="AL1184" s="23"/>
    </row>
    <row r="1185" spans="36:38" ht="12.75">
      <c r="AJ1185" s="23"/>
      <c r="AK1185" s="23"/>
      <c r="AL1185" s="23"/>
    </row>
    <row r="1186" spans="36:38" ht="12.75">
      <c r="AJ1186" s="23"/>
      <c r="AK1186" s="23"/>
      <c r="AL1186" s="23"/>
    </row>
    <row r="1187" spans="36:38" ht="12.75">
      <c r="AJ1187" s="23"/>
      <c r="AK1187" s="23"/>
      <c r="AL1187" s="23"/>
    </row>
    <row r="1188" spans="36:38" ht="12.75">
      <c r="AJ1188" s="23"/>
      <c r="AK1188" s="23"/>
      <c r="AL1188" s="23"/>
    </row>
    <row r="1189" spans="36:38" ht="12.75">
      <c r="AJ1189" s="23"/>
      <c r="AK1189" s="23"/>
      <c r="AL1189" s="23"/>
    </row>
    <row r="1190" spans="36:38" ht="12.75">
      <c r="AJ1190" s="23"/>
      <c r="AK1190" s="23"/>
      <c r="AL1190" s="23"/>
    </row>
    <row r="1191" spans="36:38" ht="12.75">
      <c r="AJ1191" s="23"/>
      <c r="AK1191" s="23"/>
      <c r="AL1191" s="23"/>
    </row>
    <row r="1192" spans="36:38" ht="12.75">
      <c r="AJ1192" s="23"/>
      <c r="AK1192" s="23"/>
      <c r="AL1192" s="23"/>
    </row>
    <row r="1193" spans="36:38" ht="12.75">
      <c r="AJ1193" s="23"/>
      <c r="AK1193" s="23"/>
      <c r="AL1193" s="23"/>
    </row>
    <row r="1194" spans="36:38" ht="12.75">
      <c r="AJ1194" s="23"/>
      <c r="AK1194" s="23"/>
      <c r="AL1194" s="23"/>
    </row>
    <row r="1195" spans="36:38" ht="12.75">
      <c r="AJ1195" s="23"/>
      <c r="AK1195" s="23"/>
      <c r="AL1195" s="23"/>
    </row>
    <row r="1196" spans="36:38" ht="12.75">
      <c r="AJ1196" s="23"/>
      <c r="AK1196" s="23"/>
      <c r="AL1196" s="23"/>
    </row>
    <row r="1197" spans="36:38" ht="12.75">
      <c r="AJ1197" s="23"/>
      <c r="AK1197" s="23"/>
      <c r="AL1197" s="23"/>
    </row>
    <row r="1198" spans="36:38" ht="12.75">
      <c r="AJ1198" s="23"/>
      <c r="AK1198" s="23"/>
      <c r="AL1198" s="23"/>
    </row>
    <row r="1199" spans="36:38" ht="12.75">
      <c r="AJ1199" s="23"/>
      <c r="AK1199" s="23"/>
      <c r="AL1199" s="23"/>
    </row>
    <row r="1200" spans="36:38" ht="12.75">
      <c r="AJ1200" s="23"/>
      <c r="AK1200" s="23"/>
      <c r="AL1200" s="23"/>
    </row>
    <row r="1201" spans="36:38" ht="12.75">
      <c r="AJ1201" s="23"/>
      <c r="AK1201" s="23"/>
      <c r="AL1201" s="23"/>
    </row>
    <row r="1202" spans="36:38" ht="12.75">
      <c r="AJ1202" s="23"/>
      <c r="AK1202" s="23"/>
      <c r="AL1202" s="23"/>
    </row>
    <row r="1203" spans="36:38" ht="12.75">
      <c r="AJ1203" s="23"/>
      <c r="AK1203" s="23"/>
      <c r="AL1203" s="23"/>
    </row>
    <row r="1204" spans="36:38" ht="12.75">
      <c r="AJ1204" s="23"/>
      <c r="AK1204" s="23"/>
      <c r="AL1204" s="23"/>
    </row>
    <row r="1205" spans="36:38" ht="12.75">
      <c r="AJ1205" s="23"/>
      <c r="AK1205" s="23"/>
      <c r="AL1205" s="23"/>
    </row>
    <row r="1206" spans="36:38" ht="12.75">
      <c r="AJ1206" s="23"/>
      <c r="AK1206" s="23"/>
      <c r="AL1206" s="23"/>
    </row>
    <row r="1207" spans="36:38" ht="12.75">
      <c r="AJ1207" s="23"/>
      <c r="AK1207" s="23"/>
      <c r="AL1207" s="23"/>
    </row>
    <row r="1208" spans="36:38" ht="12.75">
      <c r="AJ1208" s="23"/>
      <c r="AK1208" s="23"/>
      <c r="AL1208" s="23"/>
    </row>
    <row r="1209" spans="36:38" ht="12.75">
      <c r="AJ1209" s="23"/>
      <c r="AK1209" s="23"/>
      <c r="AL1209" s="23"/>
    </row>
    <row r="1210" spans="36:38" ht="12.75">
      <c r="AJ1210" s="23"/>
      <c r="AK1210" s="23"/>
      <c r="AL1210" s="23"/>
    </row>
    <row r="1211" spans="36:38" ht="12.75">
      <c r="AJ1211" s="23"/>
      <c r="AK1211" s="23"/>
      <c r="AL1211" s="23"/>
    </row>
    <row r="1212" spans="36:38" ht="12.75">
      <c r="AJ1212" s="23"/>
      <c r="AK1212" s="23"/>
      <c r="AL1212" s="23"/>
    </row>
    <row r="1213" spans="36:38" ht="12.75">
      <c r="AJ1213" s="23"/>
      <c r="AK1213" s="23"/>
      <c r="AL1213" s="23"/>
    </row>
    <row r="1214" spans="36:38" ht="12.75">
      <c r="AJ1214" s="23"/>
      <c r="AK1214" s="23"/>
      <c r="AL1214" s="23"/>
    </row>
    <row r="1215" spans="36:38" ht="12.75">
      <c r="AJ1215" s="23"/>
      <c r="AK1215" s="23"/>
      <c r="AL1215" s="23"/>
    </row>
    <row r="1216" spans="36:38" ht="12.75">
      <c r="AJ1216" s="23"/>
      <c r="AK1216" s="23"/>
      <c r="AL1216" s="23"/>
    </row>
    <row r="1217" spans="36:38" ht="12.75">
      <c r="AJ1217" s="23"/>
      <c r="AK1217" s="23"/>
      <c r="AL1217" s="23"/>
    </row>
    <row r="1218" spans="36:38" ht="12.75">
      <c r="AJ1218" s="23"/>
      <c r="AK1218" s="23"/>
      <c r="AL1218" s="23"/>
    </row>
    <row r="1219" spans="36:38" ht="12.75">
      <c r="AJ1219" s="23"/>
      <c r="AK1219" s="23"/>
      <c r="AL1219" s="23"/>
    </row>
    <row r="1220" spans="36:38" ht="12.75">
      <c r="AJ1220" s="23"/>
      <c r="AK1220" s="23"/>
      <c r="AL1220" s="23"/>
    </row>
    <row r="1221" spans="36:38" ht="12.75">
      <c r="AJ1221" s="23"/>
      <c r="AK1221" s="23"/>
      <c r="AL1221" s="23"/>
    </row>
    <row r="1222" spans="36:38" ht="12.75">
      <c r="AJ1222" s="23"/>
      <c r="AK1222" s="23"/>
      <c r="AL1222" s="23"/>
    </row>
    <row r="1223" spans="36:38" ht="12.75">
      <c r="AJ1223" s="23"/>
      <c r="AK1223" s="23"/>
      <c r="AL1223" s="23"/>
    </row>
    <row r="1224" spans="36:38" ht="12.75">
      <c r="AJ1224" s="23"/>
      <c r="AK1224" s="23"/>
      <c r="AL1224" s="23"/>
    </row>
    <row r="1225" spans="36:38" ht="12.75">
      <c r="AJ1225" s="23"/>
      <c r="AK1225" s="23"/>
      <c r="AL1225" s="23"/>
    </row>
    <row r="1226" spans="36:38" ht="12.75">
      <c r="AJ1226" s="23"/>
      <c r="AK1226" s="23"/>
      <c r="AL1226" s="23"/>
    </row>
    <row r="1227" spans="36:38" ht="12.75">
      <c r="AJ1227" s="23"/>
      <c r="AK1227" s="23"/>
      <c r="AL1227" s="23"/>
    </row>
    <row r="1228" spans="36:38" ht="12.75">
      <c r="AJ1228" s="23"/>
      <c r="AK1228" s="23"/>
      <c r="AL1228" s="23"/>
    </row>
    <row r="1229" spans="36:38" ht="12.75">
      <c r="AJ1229" s="23"/>
      <c r="AK1229" s="23"/>
      <c r="AL1229" s="23"/>
    </row>
    <row r="1230" spans="36:38" ht="12.75">
      <c r="AJ1230" s="23"/>
      <c r="AK1230" s="23"/>
      <c r="AL1230" s="23"/>
    </row>
    <row r="1231" spans="36:38" ht="12.75">
      <c r="AJ1231" s="23"/>
      <c r="AK1231" s="23"/>
      <c r="AL1231" s="23"/>
    </row>
    <row r="1232" spans="36:38" ht="12.75">
      <c r="AJ1232" s="23"/>
      <c r="AK1232" s="23"/>
      <c r="AL1232" s="23"/>
    </row>
    <row r="1233" spans="36:38" ht="12.75">
      <c r="AJ1233" s="23"/>
      <c r="AK1233" s="23"/>
      <c r="AL1233" s="23"/>
    </row>
    <row r="1234" spans="36:38" ht="12.75">
      <c r="AJ1234" s="23"/>
      <c r="AK1234" s="23"/>
      <c r="AL1234" s="23"/>
    </row>
    <row r="1235" spans="36:38" ht="12.75">
      <c r="AJ1235" s="23"/>
      <c r="AK1235" s="23"/>
      <c r="AL1235" s="23"/>
    </row>
    <row r="1236" spans="36:38" ht="12.75">
      <c r="AJ1236" s="23"/>
      <c r="AK1236" s="23"/>
      <c r="AL1236" s="23"/>
    </row>
    <row r="1237" spans="36:38" ht="12.75">
      <c r="AJ1237" s="23"/>
      <c r="AK1237" s="23"/>
      <c r="AL1237" s="23"/>
    </row>
    <row r="1238" spans="36:38" ht="12.75">
      <c r="AJ1238" s="23"/>
      <c r="AK1238" s="23"/>
      <c r="AL1238" s="23"/>
    </row>
    <row r="1239" spans="36:38" ht="12.75">
      <c r="AJ1239" s="23"/>
      <c r="AK1239" s="23"/>
      <c r="AL1239" s="23"/>
    </row>
    <row r="1240" spans="36:38" ht="12.75">
      <c r="AJ1240" s="23"/>
      <c r="AK1240" s="23"/>
      <c r="AL1240" s="23"/>
    </row>
    <row r="1241" spans="36:38" ht="12.75">
      <c r="AJ1241" s="23"/>
      <c r="AK1241" s="23"/>
      <c r="AL1241" s="23"/>
    </row>
    <row r="1242" spans="36:38" ht="12.75">
      <c r="AJ1242" s="23"/>
      <c r="AK1242" s="23"/>
      <c r="AL1242" s="23"/>
    </row>
    <row r="1243" spans="36:38" ht="12.75">
      <c r="AJ1243" s="23"/>
      <c r="AK1243" s="23"/>
      <c r="AL1243" s="23"/>
    </row>
    <row r="1244" spans="36:38" ht="12.75">
      <c r="AJ1244" s="23"/>
      <c r="AK1244" s="23"/>
      <c r="AL1244" s="23"/>
    </row>
    <row r="1245" spans="36:38" ht="12.75">
      <c r="AJ1245" s="23"/>
      <c r="AK1245" s="23"/>
      <c r="AL1245" s="23"/>
    </row>
    <row r="1246" spans="36:38" ht="12.75">
      <c r="AJ1246" s="23"/>
      <c r="AK1246" s="23"/>
      <c r="AL1246" s="23"/>
    </row>
    <row r="1247" spans="36:38" ht="12.75">
      <c r="AJ1247" s="23"/>
      <c r="AK1247" s="23"/>
      <c r="AL1247" s="23"/>
    </row>
    <row r="1248" spans="36:38" ht="12.75">
      <c r="AJ1248" s="23"/>
      <c r="AK1248" s="23"/>
      <c r="AL1248" s="23"/>
    </row>
    <row r="1249" spans="36:38" ht="12.75">
      <c r="AJ1249" s="23"/>
      <c r="AK1249" s="23"/>
      <c r="AL1249" s="23"/>
    </row>
    <row r="1250" spans="36:38" ht="12.75">
      <c r="AJ1250" s="23"/>
      <c r="AK1250" s="23"/>
      <c r="AL1250" s="23"/>
    </row>
    <row r="1251" spans="36:38" ht="12.75">
      <c r="AJ1251" s="23"/>
      <c r="AK1251" s="23"/>
      <c r="AL1251" s="23"/>
    </row>
    <row r="1252" spans="36:38" ht="12.75">
      <c r="AJ1252" s="23"/>
      <c r="AK1252" s="23"/>
      <c r="AL1252" s="23"/>
    </row>
    <row r="1253" spans="36:38" ht="12.75">
      <c r="AJ1253" s="23"/>
      <c r="AK1253" s="23"/>
      <c r="AL1253" s="23"/>
    </row>
    <row r="1254" spans="36:38" ht="12.75">
      <c r="AJ1254" s="23"/>
      <c r="AK1254" s="23"/>
      <c r="AL1254" s="23"/>
    </row>
    <row r="1255" spans="36:38" ht="12.75">
      <c r="AJ1255" s="23"/>
      <c r="AK1255" s="23"/>
      <c r="AL1255" s="23"/>
    </row>
    <row r="1256" spans="36:38" ht="12.75">
      <c r="AJ1256" s="23"/>
      <c r="AK1256" s="23"/>
      <c r="AL1256" s="23"/>
    </row>
    <row r="1257" spans="36:38" ht="12.75">
      <c r="AJ1257" s="23"/>
      <c r="AK1257" s="23"/>
      <c r="AL1257" s="23"/>
    </row>
    <row r="1258" spans="36:38" ht="12.75">
      <c r="AJ1258" s="23"/>
      <c r="AK1258" s="23"/>
      <c r="AL1258" s="23"/>
    </row>
    <row r="1259" spans="36:38" ht="12.75">
      <c r="AJ1259" s="23"/>
      <c r="AK1259" s="23"/>
      <c r="AL1259" s="23"/>
    </row>
    <row r="1260" spans="36:38" ht="12.75">
      <c r="AJ1260" s="23"/>
      <c r="AK1260" s="23"/>
      <c r="AL1260" s="23"/>
    </row>
    <row r="1261" spans="36:38" ht="12.75">
      <c r="AJ1261" s="23"/>
      <c r="AK1261" s="23"/>
      <c r="AL1261" s="23"/>
    </row>
    <row r="1262" spans="36:38" ht="12.75">
      <c r="AJ1262" s="23"/>
      <c r="AK1262" s="23"/>
      <c r="AL1262" s="23"/>
    </row>
    <row r="1263" spans="36:38" ht="12.75">
      <c r="AJ1263" s="23"/>
      <c r="AK1263" s="23"/>
      <c r="AL1263" s="23"/>
    </row>
    <row r="1264" spans="36:38" ht="12.75">
      <c r="AJ1264" s="23"/>
      <c r="AK1264" s="23"/>
      <c r="AL1264" s="23"/>
    </row>
    <row r="1265" spans="36:38" ht="12.75">
      <c r="AJ1265" s="23"/>
      <c r="AK1265" s="23"/>
      <c r="AL1265" s="23"/>
    </row>
    <row r="1266" spans="36:38" ht="12.75">
      <c r="AJ1266" s="23"/>
      <c r="AK1266" s="23"/>
      <c r="AL1266" s="23"/>
    </row>
    <row r="1267" spans="36:38" ht="12.75">
      <c r="AJ1267" s="23"/>
      <c r="AK1267" s="23"/>
      <c r="AL1267" s="23"/>
    </row>
    <row r="1268" spans="36:38" ht="12.75">
      <c r="AJ1268" s="23"/>
      <c r="AK1268" s="23"/>
      <c r="AL1268" s="23"/>
    </row>
    <row r="1269" spans="36:38" ht="12.75">
      <c r="AJ1269" s="23"/>
      <c r="AK1269" s="23"/>
      <c r="AL1269" s="23"/>
    </row>
    <row r="1270" spans="36:38" ht="12.75">
      <c r="AJ1270" s="23"/>
      <c r="AK1270" s="23"/>
      <c r="AL1270" s="23"/>
    </row>
    <row r="1271" spans="36:38" ht="12.75">
      <c r="AJ1271" s="23"/>
      <c r="AK1271" s="23"/>
      <c r="AL1271" s="23"/>
    </row>
    <row r="1272" spans="36:38" ht="12.75">
      <c r="AJ1272" s="23"/>
      <c r="AK1272" s="23"/>
      <c r="AL1272" s="23"/>
    </row>
    <row r="1273" spans="36:38" ht="12.75">
      <c r="AJ1273" s="23"/>
      <c r="AK1273" s="23"/>
      <c r="AL1273" s="23"/>
    </row>
    <row r="1274" spans="36:38" ht="12.75">
      <c r="AJ1274" s="23"/>
      <c r="AK1274" s="23"/>
      <c r="AL1274" s="23"/>
    </row>
    <row r="1275" spans="36:38" ht="12.75">
      <c r="AJ1275" s="23"/>
      <c r="AK1275" s="23"/>
      <c r="AL1275" s="23"/>
    </row>
    <row r="1276" spans="36:38" ht="12.75">
      <c r="AJ1276" s="23"/>
      <c r="AK1276" s="23"/>
      <c r="AL1276" s="23"/>
    </row>
    <row r="1277" spans="36:38" ht="12.75">
      <c r="AJ1277" s="23"/>
      <c r="AK1277" s="23"/>
      <c r="AL1277" s="23"/>
    </row>
    <row r="1278" spans="36:38" ht="12.75">
      <c r="AJ1278" s="23"/>
      <c r="AK1278" s="23"/>
      <c r="AL1278" s="23"/>
    </row>
    <row r="1279" spans="36:38" ht="12.75">
      <c r="AJ1279" s="23"/>
      <c r="AK1279" s="23"/>
      <c r="AL1279" s="23"/>
    </row>
    <row r="1280" spans="36:38" ht="12.75">
      <c r="AJ1280" s="23"/>
      <c r="AK1280" s="23"/>
      <c r="AL1280" s="23"/>
    </row>
    <row r="1281" spans="36:38" ht="12.75">
      <c r="AJ1281" s="23"/>
      <c r="AK1281" s="23"/>
      <c r="AL1281" s="23"/>
    </row>
    <row r="1282" spans="36:38" ht="12.75">
      <c r="AJ1282" s="23"/>
      <c r="AK1282" s="23"/>
      <c r="AL1282" s="23"/>
    </row>
    <row r="1283" spans="36:38" ht="12.75">
      <c r="AJ1283" s="23"/>
      <c r="AK1283" s="23"/>
      <c r="AL1283" s="23"/>
    </row>
    <row r="1284" spans="36:38" ht="12.75">
      <c r="AJ1284" s="23"/>
      <c r="AK1284" s="23"/>
      <c r="AL1284" s="23"/>
    </row>
    <row r="1285" spans="36:38" ht="12.75">
      <c r="AJ1285" s="23"/>
      <c r="AK1285" s="23"/>
      <c r="AL1285" s="23"/>
    </row>
    <row r="1286" spans="36:38" ht="12.75">
      <c r="AJ1286" s="23"/>
      <c r="AK1286" s="23"/>
      <c r="AL1286" s="23"/>
    </row>
    <row r="1287" spans="36:38" ht="12.75">
      <c r="AJ1287" s="23"/>
      <c r="AK1287" s="23"/>
      <c r="AL1287" s="23"/>
    </row>
    <row r="1288" spans="36:38" ht="12.75">
      <c r="AJ1288" s="23"/>
      <c r="AK1288" s="23"/>
      <c r="AL1288" s="23"/>
    </row>
    <row r="1289" spans="36:38" ht="12.75">
      <c r="AJ1289" s="23"/>
      <c r="AK1289" s="23"/>
      <c r="AL1289" s="23"/>
    </row>
    <row r="1290" spans="36:38" ht="12.75">
      <c r="AJ1290" s="23"/>
      <c r="AK1290" s="23"/>
      <c r="AL1290" s="23"/>
    </row>
    <row r="1291" spans="36:38" ht="12.75">
      <c r="AJ1291" s="23"/>
      <c r="AK1291" s="23"/>
      <c r="AL1291" s="23"/>
    </row>
    <row r="1292" spans="36:38" ht="12.75">
      <c r="AJ1292" s="23"/>
      <c r="AK1292" s="23"/>
      <c r="AL1292" s="23"/>
    </row>
    <row r="1293" spans="36:38" ht="12.75">
      <c r="AJ1293" s="23"/>
      <c r="AK1293" s="23"/>
      <c r="AL1293" s="23"/>
    </row>
    <row r="1294" spans="36:38" ht="12.75">
      <c r="AJ1294" s="23"/>
      <c r="AK1294" s="23"/>
      <c r="AL1294" s="23"/>
    </row>
    <row r="1295" spans="36:38" ht="12.75">
      <c r="AJ1295" s="23"/>
      <c r="AK1295" s="23"/>
      <c r="AL1295" s="23"/>
    </row>
    <row r="1296" spans="36:38" ht="12.75">
      <c r="AJ1296" s="23"/>
      <c r="AK1296" s="23"/>
      <c r="AL1296" s="23"/>
    </row>
    <row r="1297" spans="36:38" ht="12.75">
      <c r="AJ1297" s="23"/>
      <c r="AK1297" s="23"/>
      <c r="AL1297" s="23"/>
    </row>
    <row r="1298" spans="36:38" ht="12.75">
      <c r="AJ1298" s="23"/>
      <c r="AK1298" s="23"/>
      <c r="AL1298" s="23"/>
    </row>
    <row r="1299" spans="36:38" ht="12.75">
      <c r="AJ1299" s="23"/>
      <c r="AK1299" s="23"/>
      <c r="AL1299" s="23"/>
    </row>
    <row r="1300" spans="36:38" ht="12.75">
      <c r="AJ1300" s="23"/>
      <c r="AK1300" s="23"/>
      <c r="AL1300" s="23"/>
    </row>
    <row r="1301" spans="36:38" ht="12.75">
      <c r="AJ1301" s="23"/>
      <c r="AK1301" s="23"/>
      <c r="AL1301" s="23"/>
    </row>
    <row r="1302" spans="36:38" ht="12.75">
      <c r="AJ1302" s="23"/>
      <c r="AK1302" s="23"/>
      <c r="AL1302" s="23"/>
    </row>
    <row r="1303" spans="36:38" ht="12.75">
      <c r="AJ1303" s="23"/>
      <c r="AK1303" s="23"/>
      <c r="AL1303" s="23"/>
    </row>
    <row r="1304" spans="36:38" ht="12.75">
      <c r="AJ1304" s="23"/>
      <c r="AK1304" s="23"/>
      <c r="AL1304" s="23"/>
    </row>
    <row r="1305" spans="36:38" ht="12.75">
      <c r="AJ1305" s="23"/>
      <c r="AK1305" s="23"/>
      <c r="AL1305" s="23"/>
    </row>
    <row r="1306" spans="36:38" ht="12.75">
      <c r="AJ1306" s="23"/>
      <c r="AK1306" s="23"/>
      <c r="AL1306" s="23"/>
    </row>
    <row r="1307" spans="36:38" ht="12.75">
      <c r="AJ1307" s="23"/>
      <c r="AK1307" s="23"/>
      <c r="AL1307" s="23"/>
    </row>
    <row r="1308" spans="36:38" ht="12.75">
      <c r="AJ1308" s="23"/>
      <c r="AK1308" s="23"/>
      <c r="AL1308" s="23"/>
    </row>
    <row r="1309" spans="36:38" ht="12.75">
      <c r="AJ1309" s="23"/>
      <c r="AK1309" s="23"/>
      <c r="AL1309" s="23"/>
    </row>
    <row r="1310" spans="36:38" ht="12.75">
      <c r="AJ1310" s="23"/>
      <c r="AK1310" s="23"/>
      <c r="AL1310" s="23"/>
    </row>
    <row r="1311" spans="36:38" ht="12.75">
      <c r="AJ1311" s="23"/>
      <c r="AK1311" s="23"/>
      <c r="AL1311" s="23"/>
    </row>
    <row r="1312" spans="36:38" ht="12.75">
      <c r="AJ1312" s="23"/>
      <c r="AK1312" s="23"/>
      <c r="AL1312" s="23"/>
    </row>
    <row r="1313" spans="36:38" ht="12.75">
      <c r="AJ1313" s="23"/>
      <c r="AK1313" s="23"/>
      <c r="AL1313" s="23"/>
    </row>
    <row r="1314" spans="36:38" ht="12.75">
      <c r="AJ1314" s="23"/>
      <c r="AK1314" s="23"/>
      <c r="AL1314" s="23"/>
    </row>
    <row r="1315" spans="36:38" ht="12.75">
      <c r="AJ1315" s="23"/>
      <c r="AK1315" s="23"/>
      <c r="AL1315" s="23"/>
    </row>
    <row r="1316" spans="36:38" ht="12.75">
      <c r="AJ1316" s="23"/>
      <c r="AK1316" s="23"/>
      <c r="AL1316" s="23"/>
    </row>
    <row r="1317" spans="36:38" ht="12.75">
      <c r="AJ1317" s="23"/>
      <c r="AK1317" s="23"/>
      <c r="AL1317" s="23"/>
    </row>
    <row r="1318" spans="36:38" ht="12.75">
      <c r="AJ1318" s="23"/>
      <c r="AK1318" s="23"/>
      <c r="AL1318" s="23"/>
    </row>
    <row r="1319" spans="36:38" ht="12.75">
      <c r="AJ1319" s="23"/>
      <c r="AK1319" s="23"/>
      <c r="AL1319" s="23"/>
    </row>
    <row r="1320" spans="36:38" ht="12.75">
      <c r="AJ1320" s="23"/>
      <c r="AK1320" s="23"/>
      <c r="AL1320" s="23"/>
    </row>
    <row r="1321" spans="36:38" ht="12.75">
      <c r="AJ1321" s="23"/>
      <c r="AK1321" s="23"/>
      <c r="AL1321" s="23"/>
    </row>
    <row r="1322" spans="36:38" ht="12.75">
      <c r="AJ1322" s="23"/>
      <c r="AK1322" s="23"/>
      <c r="AL1322" s="23"/>
    </row>
    <row r="1323" spans="36:38" ht="12.75">
      <c r="AJ1323" s="23"/>
      <c r="AK1323" s="23"/>
      <c r="AL1323" s="23"/>
    </row>
    <row r="1324" spans="36:38" ht="12.75">
      <c r="AJ1324" s="23"/>
      <c r="AK1324" s="23"/>
      <c r="AL1324" s="23"/>
    </row>
    <row r="1325" spans="36:38" ht="12.75">
      <c r="AJ1325" s="23"/>
      <c r="AK1325" s="23"/>
      <c r="AL1325" s="23"/>
    </row>
    <row r="1326" spans="36:38" ht="12.75">
      <c r="AJ1326" s="23"/>
      <c r="AK1326" s="23"/>
      <c r="AL1326" s="23"/>
    </row>
    <row r="1327" spans="36:38" ht="12.75">
      <c r="AJ1327" s="23"/>
      <c r="AK1327" s="23"/>
      <c r="AL1327" s="23"/>
    </row>
    <row r="1328" spans="36:38" ht="12.75">
      <c r="AJ1328" s="23"/>
      <c r="AK1328" s="23"/>
      <c r="AL1328" s="23"/>
    </row>
    <row r="1329" spans="36:38" ht="12.75">
      <c r="AJ1329" s="23"/>
      <c r="AK1329" s="23"/>
      <c r="AL1329" s="23"/>
    </row>
    <row r="1330" spans="36:38" ht="12.75">
      <c r="AJ1330" s="23"/>
      <c r="AK1330" s="23"/>
      <c r="AL1330" s="23"/>
    </row>
    <row r="1331" spans="36:38" ht="12.75">
      <c r="AJ1331" s="23"/>
      <c r="AK1331" s="23"/>
      <c r="AL1331" s="23"/>
    </row>
    <row r="1332" spans="36:38" ht="12.75">
      <c r="AJ1332" s="23"/>
      <c r="AK1332" s="23"/>
      <c r="AL1332" s="23"/>
    </row>
    <row r="1333" spans="36:38" ht="12.75">
      <c r="AJ1333" s="23"/>
      <c r="AK1333" s="23"/>
      <c r="AL1333" s="23"/>
    </row>
    <row r="1334" spans="36:38" ht="12.75">
      <c r="AJ1334" s="23"/>
      <c r="AK1334" s="23"/>
      <c r="AL1334" s="23"/>
    </row>
    <row r="1335" spans="36:38" ht="12.75">
      <c r="AJ1335" s="23"/>
      <c r="AK1335" s="23"/>
      <c r="AL1335" s="23"/>
    </row>
    <row r="1336" spans="36:38" ht="12.75">
      <c r="AJ1336" s="23"/>
      <c r="AK1336" s="23"/>
      <c r="AL1336" s="23"/>
    </row>
    <row r="1337" spans="36:38" ht="12.75">
      <c r="AJ1337" s="23"/>
      <c r="AK1337" s="23"/>
      <c r="AL1337" s="23"/>
    </row>
    <row r="1338" spans="36:38" ht="12.75">
      <c r="AJ1338" s="23"/>
      <c r="AK1338" s="23"/>
      <c r="AL1338" s="23"/>
    </row>
    <row r="1339" spans="36:38" ht="12.75">
      <c r="AJ1339" s="23"/>
      <c r="AK1339" s="23"/>
      <c r="AL1339" s="23"/>
    </row>
    <row r="1340" spans="36:38" ht="12.75">
      <c r="AJ1340" s="23"/>
      <c r="AK1340" s="23"/>
      <c r="AL1340" s="23"/>
    </row>
    <row r="1341" spans="36:38" ht="12.75">
      <c r="AJ1341" s="23"/>
      <c r="AK1341" s="23"/>
      <c r="AL1341" s="23"/>
    </row>
    <row r="1342" spans="36:38" ht="12.75">
      <c r="AJ1342" s="23"/>
      <c r="AK1342" s="23"/>
      <c r="AL1342" s="23"/>
    </row>
    <row r="1343" spans="36:38" ht="12.75">
      <c r="AJ1343" s="23"/>
      <c r="AK1343" s="23"/>
      <c r="AL1343" s="23"/>
    </row>
    <row r="1344" spans="36:38" ht="12.75">
      <c r="AJ1344" s="23"/>
      <c r="AK1344" s="23"/>
      <c r="AL1344" s="23"/>
    </row>
    <row r="1345" spans="36:38" ht="12.75">
      <c r="AJ1345" s="23"/>
      <c r="AK1345" s="23"/>
      <c r="AL1345" s="23"/>
    </row>
    <row r="1346" spans="36:38" ht="12.75">
      <c r="AJ1346" s="23"/>
      <c r="AK1346" s="23"/>
      <c r="AL1346" s="23"/>
    </row>
    <row r="1347" spans="36:38" ht="12.75">
      <c r="AJ1347" s="23"/>
      <c r="AK1347" s="23"/>
      <c r="AL1347" s="23"/>
    </row>
    <row r="1348" spans="36:38" ht="12.75">
      <c r="AJ1348" s="23"/>
      <c r="AK1348" s="23"/>
      <c r="AL1348" s="23"/>
    </row>
    <row r="1349" spans="36:38" ht="12.75">
      <c r="AJ1349" s="23"/>
      <c r="AK1349" s="23"/>
      <c r="AL1349" s="23"/>
    </row>
    <row r="1350" spans="36:38" ht="12.75">
      <c r="AJ1350" s="23"/>
      <c r="AK1350" s="23"/>
      <c r="AL1350" s="23"/>
    </row>
    <row r="1351" spans="36:38" ht="12.75">
      <c r="AJ1351" s="23"/>
      <c r="AK1351" s="23"/>
      <c r="AL1351" s="23"/>
    </row>
    <row r="1352" spans="36:38" ht="12.75">
      <c r="AJ1352" s="23"/>
      <c r="AK1352" s="23"/>
      <c r="AL1352" s="23"/>
    </row>
    <row r="1353" spans="36:38" ht="12.75">
      <c r="AJ1353" s="23"/>
      <c r="AK1353" s="23"/>
      <c r="AL1353" s="23"/>
    </row>
    <row r="1354" spans="36:38" ht="12.75">
      <c r="AJ1354" s="23"/>
      <c r="AK1354" s="23"/>
      <c r="AL1354" s="23"/>
    </row>
    <row r="1355" spans="36:38" ht="12.75">
      <c r="AJ1355" s="23"/>
      <c r="AK1355" s="23"/>
      <c r="AL1355" s="23"/>
    </row>
    <row r="1356" spans="36:38" ht="12.75">
      <c r="AJ1356" s="23"/>
      <c r="AK1356" s="23"/>
      <c r="AL1356" s="23"/>
    </row>
    <row r="1357" spans="36:38" ht="12.75">
      <c r="AJ1357" s="23"/>
      <c r="AK1357" s="23"/>
      <c r="AL1357" s="23"/>
    </row>
    <row r="1358" spans="36:38" ht="12.75">
      <c r="AJ1358" s="23"/>
      <c r="AK1358" s="23"/>
      <c r="AL1358" s="23"/>
    </row>
    <row r="1359" spans="36:38" ht="12.75">
      <c r="AJ1359" s="23"/>
      <c r="AK1359" s="23"/>
      <c r="AL1359" s="23"/>
    </row>
    <row r="1360" spans="36:38" ht="12.75">
      <c r="AJ1360" s="23"/>
      <c r="AK1360" s="23"/>
      <c r="AL1360" s="23"/>
    </row>
    <row r="1361" spans="36:38" ht="12.75">
      <c r="AJ1361" s="23"/>
      <c r="AK1361" s="23"/>
      <c r="AL1361" s="23"/>
    </row>
    <row r="1362" spans="36:38" ht="12.75">
      <c r="AJ1362" s="23"/>
      <c r="AK1362" s="23"/>
      <c r="AL1362" s="23"/>
    </row>
    <row r="1363" spans="36:38" ht="12.75">
      <c r="AJ1363" s="23"/>
      <c r="AK1363" s="23"/>
      <c r="AL1363" s="23"/>
    </row>
    <row r="1364" spans="36:38" ht="12.75">
      <c r="AJ1364" s="23"/>
      <c r="AK1364" s="23"/>
      <c r="AL1364" s="23"/>
    </row>
    <row r="1365" spans="36:38" ht="12.75">
      <c r="AJ1365" s="23"/>
      <c r="AK1365" s="23"/>
      <c r="AL1365" s="23"/>
    </row>
    <row r="1366" spans="36:38" ht="12.75">
      <c r="AJ1366" s="23"/>
      <c r="AK1366" s="23"/>
      <c r="AL1366" s="23"/>
    </row>
    <row r="1367" spans="36:38" ht="12.75">
      <c r="AJ1367" s="23"/>
      <c r="AK1367" s="23"/>
      <c r="AL1367" s="23"/>
    </row>
    <row r="1368" spans="36:38" ht="12.75">
      <c r="AJ1368" s="23"/>
      <c r="AK1368" s="23"/>
      <c r="AL1368" s="23"/>
    </row>
    <row r="1369" spans="36:38" ht="12.75">
      <c r="AJ1369" s="23"/>
      <c r="AK1369" s="23"/>
      <c r="AL1369" s="23"/>
    </row>
    <row r="1370" spans="36:38" ht="12.75">
      <c r="AJ1370" s="23"/>
      <c r="AK1370" s="23"/>
      <c r="AL1370" s="23"/>
    </row>
    <row r="1371" spans="36:38" ht="12.75">
      <c r="AJ1371" s="23"/>
      <c r="AK1371" s="23"/>
      <c r="AL1371" s="23"/>
    </row>
    <row r="1372" spans="36:38" ht="12.75">
      <c r="AJ1372" s="23"/>
      <c r="AK1372" s="23"/>
      <c r="AL1372" s="23"/>
    </row>
    <row r="1373" spans="36:38" ht="12.75">
      <c r="AJ1373" s="23"/>
      <c r="AK1373" s="23"/>
      <c r="AL1373" s="23"/>
    </row>
    <row r="1374" spans="36:38" ht="12.75">
      <c r="AJ1374" s="23"/>
      <c r="AK1374" s="23"/>
      <c r="AL1374" s="23"/>
    </row>
    <row r="1375" spans="36:38" ht="12.75">
      <c r="AJ1375" s="23"/>
      <c r="AK1375" s="23"/>
      <c r="AL1375" s="23"/>
    </row>
    <row r="1376" spans="36:38" ht="12.75">
      <c r="AJ1376" s="23"/>
      <c r="AK1376" s="23"/>
      <c r="AL1376" s="23"/>
    </row>
    <row r="1377" spans="36:38" ht="12.75">
      <c r="AJ1377" s="23"/>
      <c r="AK1377" s="23"/>
      <c r="AL1377" s="23"/>
    </row>
    <row r="1378" spans="36:38" ht="12.75">
      <c r="AJ1378" s="23"/>
      <c r="AK1378" s="23"/>
      <c r="AL1378" s="23"/>
    </row>
    <row r="1379" spans="36:38" ht="12.75">
      <c r="AJ1379" s="23"/>
      <c r="AK1379" s="23"/>
      <c r="AL1379" s="23"/>
    </row>
    <row r="1380" spans="36:38" ht="12.75">
      <c r="AJ1380" s="23"/>
      <c r="AK1380" s="23"/>
      <c r="AL1380" s="23"/>
    </row>
    <row r="1381" spans="36:38" ht="12.75">
      <c r="AJ1381" s="23"/>
      <c r="AK1381" s="23"/>
      <c r="AL1381" s="23"/>
    </row>
    <row r="1382" spans="36:38" ht="12.75">
      <c r="AJ1382" s="23"/>
      <c r="AK1382" s="23"/>
      <c r="AL1382" s="23"/>
    </row>
    <row r="1383" spans="36:38" ht="12.75">
      <c r="AJ1383" s="23"/>
      <c r="AK1383" s="23"/>
      <c r="AL1383" s="23"/>
    </row>
    <row r="1384" spans="36:38" ht="12.75">
      <c r="AJ1384" s="23"/>
      <c r="AK1384" s="23"/>
      <c r="AL1384" s="23"/>
    </row>
    <row r="1385" spans="36:38" ht="12.75">
      <c r="AJ1385" s="23"/>
      <c r="AK1385" s="23"/>
      <c r="AL1385" s="23"/>
    </row>
    <row r="1386" spans="35:38" ht="12.75">
      <c r="AI1386" s="23"/>
      <c r="AJ1386" s="23"/>
      <c r="AK1386" s="23"/>
      <c r="AL1386" s="23"/>
    </row>
    <row r="1387" spans="35:38" ht="12.75">
      <c r="AI1387" s="23"/>
      <c r="AJ1387" s="23"/>
      <c r="AK1387" s="23"/>
      <c r="AL1387" s="23"/>
    </row>
    <row r="1388" spans="35:38" ht="12.75">
      <c r="AI1388" s="23"/>
      <c r="AJ1388" s="23"/>
      <c r="AK1388" s="23"/>
      <c r="AL1388" s="23"/>
    </row>
    <row r="1389" spans="35:38" ht="12.75">
      <c r="AI1389" s="23"/>
      <c r="AJ1389" s="23"/>
      <c r="AK1389" s="23"/>
      <c r="AL1389" s="23"/>
    </row>
    <row r="1390" spans="35:38" ht="12.75">
      <c r="AI1390" s="23"/>
      <c r="AJ1390" s="23"/>
      <c r="AK1390" s="23"/>
      <c r="AL1390" s="23"/>
    </row>
    <row r="1391" spans="35:38" ht="12.75">
      <c r="AI1391" s="23"/>
      <c r="AJ1391" s="23"/>
      <c r="AK1391" s="23"/>
      <c r="AL1391" s="23"/>
    </row>
    <row r="1392" spans="35:38" ht="12.75">
      <c r="AI1392" s="23"/>
      <c r="AJ1392" s="23"/>
      <c r="AK1392" s="23"/>
      <c r="AL1392" s="23"/>
    </row>
    <row r="1393" spans="35:38" ht="12.75">
      <c r="AI1393" s="23"/>
      <c r="AJ1393" s="23"/>
      <c r="AK1393" s="23"/>
      <c r="AL1393" s="23"/>
    </row>
    <row r="1394" spans="35:38" ht="12.75">
      <c r="AI1394" s="23"/>
      <c r="AJ1394" s="23"/>
      <c r="AK1394" s="23"/>
      <c r="AL1394" s="23"/>
    </row>
    <row r="1395" spans="35:38" ht="12.75">
      <c r="AI1395" s="23"/>
      <c r="AJ1395" s="23"/>
      <c r="AK1395" s="23"/>
      <c r="AL1395" s="23"/>
    </row>
    <row r="1396" spans="35:38" ht="12.75">
      <c r="AI1396" s="23"/>
      <c r="AJ1396" s="23"/>
      <c r="AK1396" s="23"/>
      <c r="AL1396" s="23"/>
    </row>
    <row r="1397" spans="35:38" ht="12.75">
      <c r="AI1397" s="23"/>
      <c r="AJ1397" s="23"/>
      <c r="AK1397" s="23"/>
      <c r="AL1397" s="23"/>
    </row>
    <row r="1398" spans="35:38" ht="12.75">
      <c r="AI1398" s="23"/>
      <c r="AJ1398" s="23"/>
      <c r="AK1398" s="23"/>
      <c r="AL1398" s="23"/>
    </row>
    <row r="1399" spans="35:38" ht="12.75">
      <c r="AI1399" s="23"/>
      <c r="AJ1399" s="23"/>
      <c r="AK1399" s="23"/>
      <c r="AL1399" s="23"/>
    </row>
    <row r="1400" spans="35:38" ht="12.75">
      <c r="AI1400" s="23"/>
      <c r="AJ1400" s="23"/>
      <c r="AK1400" s="23"/>
      <c r="AL1400" s="23"/>
    </row>
    <row r="1401" spans="35:38" ht="12.75">
      <c r="AI1401" s="23"/>
      <c r="AJ1401" s="23"/>
      <c r="AK1401" s="23"/>
      <c r="AL1401" s="23"/>
    </row>
    <row r="1402" spans="35:38" ht="12.75">
      <c r="AI1402" s="23"/>
      <c r="AJ1402" s="23"/>
      <c r="AK1402" s="23"/>
      <c r="AL1402" s="23"/>
    </row>
    <row r="1403" spans="35:38" ht="12.75">
      <c r="AI1403" s="23"/>
      <c r="AJ1403" s="23"/>
      <c r="AK1403" s="23"/>
      <c r="AL1403" s="23"/>
    </row>
    <row r="1404" spans="35:38" ht="12.75">
      <c r="AI1404" s="23"/>
      <c r="AJ1404" s="23"/>
      <c r="AK1404" s="23"/>
      <c r="AL1404" s="23"/>
    </row>
    <row r="1405" spans="35:38" ht="12.75">
      <c r="AI1405" s="23"/>
      <c r="AJ1405" s="23"/>
      <c r="AK1405" s="23"/>
      <c r="AL1405" s="23"/>
    </row>
    <row r="1406" spans="35:38" ht="12.75">
      <c r="AI1406" s="23"/>
      <c r="AJ1406" s="23"/>
      <c r="AK1406" s="23"/>
      <c r="AL1406" s="23"/>
    </row>
    <row r="1407" spans="35:38" ht="12.75">
      <c r="AI1407" s="23"/>
      <c r="AJ1407" s="23"/>
      <c r="AK1407" s="23"/>
      <c r="AL1407" s="23"/>
    </row>
    <row r="1408" spans="35:38" ht="12.75">
      <c r="AI1408" s="23"/>
      <c r="AJ1408" s="23"/>
      <c r="AK1408" s="23"/>
      <c r="AL1408" s="23"/>
    </row>
    <row r="1409" spans="35:38" ht="12.75">
      <c r="AI1409" s="23"/>
      <c r="AJ1409" s="23"/>
      <c r="AK1409" s="23"/>
      <c r="AL1409" s="23"/>
    </row>
  </sheetData>
  <sheetProtection/>
  <mergeCells count="72">
    <mergeCell ref="AH7:AI7"/>
    <mergeCell ref="B10:D10"/>
    <mergeCell ref="K7:M7"/>
    <mergeCell ref="K8:M8"/>
    <mergeCell ref="K10:M10"/>
    <mergeCell ref="Q8:R8"/>
    <mergeCell ref="Q9:R9"/>
    <mergeCell ref="N8:P8"/>
    <mergeCell ref="H7:J7"/>
    <mergeCell ref="E9:G9"/>
    <mergeCell ref="A7:D7"/>
    <mergeCell ref="E7:G7"/>
    <mergeCell ref="N17:P17"/>
    <mergeCell ref="N14:P14"/>
    <mergeCell ref="N13:P13"/>
    <mergeCell ref="E14:F14"/>
    <mergeCell ref="H14:J14"/>
    <mergeCell ref="B13:D13"/>
    <mergeCell ref="E15:F15"/>
    <mergeCell ref="B11:D11"/>
    <mergeCell ref="AH8:AI8"/>
    <mergeCell ref="N9:P9"/>
    <mergeCell ref="E10:G10"/>
    <mergeCell ref="H10:J10"/>
    <mergeCell ref="Q10:R10"/>
    <mergeCell ref="AH10:AI10"/>
    <mergeCell ref="H8:J8"/>
    <mergeCell ref="E8:G8"/>
    <mergeCell ref="K9:M9"/>
    <mergeCell ref="H9:J9"/>
    <mergeCell ref="K13:M13"/>
    <mergeCell ref="K14:M14"/>
    <mergeCell ref="D20:K21"/>
    <mergeCell ref="K11:M11"/>
    <mergeCell ref="K16:M16"/>
    <mergeCell ref="B16:D16"/>
    <mergeCell ref="H15:J15"/>
    <mergeCell ref="K15:M15"/>
    <mergeCell ref="L20:T21"/>
    <mergeCell ref="H16:J16"/>
    <mergeCell ref="X12:AE12"/>
    <mergeCell ref="A8:D8"/>
    <mergeCell ref="B9:D9"/>
    <mergeCell ref="B15:D15"/>
    <mergeCell ref="E13:F13"/>
    <mergeCell ref="H13:J13"/>
    <mergeCell ref="B14:D14"/>
    <mergeCell ref="Q12:R12"/>
    <mergeCell ref="Q13:R13"/>
    <mergeCell ref="N15:P15"/>
    <mergeCell ref="L23:L24"/>
    <mergeCell ref="M23:M24"/>
    <mergeCell ref="H23:H24"/>
    <mergeCell ref="AL23:AL24"/>
    <mergeCell ref="AI23:AI24"/>
    <mergeCell ref="AJ23:AJ24"/>
    <mergeCell ref="AK23:AK24"/>
    <mergeCell ref="I23:I24"/>
    <mergeCell ref="D23:D24"/>
    <mergeCell ref="K23:K24"/>
    <mergeCell ref="E23:E24"/>
    <mergeCell ref="J23:J24"/>
    <mergeCell ref="F23:F24"/>
    <mergeCell ref="G23:G24"/>
    <mergeCell ref="N16:P16"/>
    <mergeCell ref="AH21:AI21"/>
    <mergeCell ref="N23:N24"/>
    <mergeCell ref="AH23:AH24"/>
    <mergeCell ref="S23:T23"/>
    <mergeCell ref="S24:T24"/>
    <mergeCell ref="U20:X21"/>
    <mergeCell ref="Y20:AC21"/>
  </mergeCells>
  <printOptions horizontalCentered="1"/>
  <pageMargins left="0.4724409448818898" right="0.15748031496062992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2015-01-30T07:54:12Z</cp:lastPrinted>
  <dcterms:created xsi:type="dcterms:W3CDTF">1998-12-08T10:37:05Z</dcterms:created>
  <dcterms:modified xsi:type="dcterms:W3CDTF">2021-01-15T05:03:55Z</dcterms:modified>
  <cp:category/>
  <cp:version/>
  <cp:contentType/>
  <cp:contentStatus/>
</cp:coreProperties>
</file>